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3940" windowHeight="8850"/>
  </bookViews>
  <sheets>
    <sheet name="СВОД" sheetId="3" r:id="rId1"/>
    <sheet name="Июнь" sheetId="2" r:id="rId2"/>
    <sheet name="Июль" sheetId="4" r:id="rId3"/>
    <sheet name="Август" sheetId="5" r:id="rId4"/>
    <sheet name="Сентябрь" sheetId="6" r:id="rId5"/>
    <sheet name="Октябрь" sheetId="7" r:id="rId6"/>
    <sheet name="Ноябрь" sheetId="8" r:id="rId7"/>
    <sheet name="Декабрь" sheetId="9" r:id="rId8"/>
  </sheets>
  <definedNames>
    <definedName name="_xlnm._FilterDatabase" localSheetId="3" hidden="1">Август!$A$1:$J$211</definedName>
    <definedName name="_xlnm._FilterDatabase" localSheetId="7" hidden="1">Декабрь!$A$1:$J$137</definedName>
    <definedName name="_xlnm._FilterDatabase" localSheetId="2" hidden="1">Июль!$A$1:$J$135</definedName>
    <definedName name="_xlnm._FilterDatabase" localSheetId="1" hidden="1">Июнь!$A$1:$J$211</definedName>
    <definedName name="_xlnm._FilterDatabase" localSheetId="6" hidden="1">Ноябрь!$A$1:$J$137</definedName>
    <definedName name="_xlnm._FilterDatabase" localSheetId="5" hidden="1">Октябрь!$A$1:$J$137</definedName>
    <definedName name="_xlnm._FilterDatabase" localSheetId="0" hidden="1">СВОД!$A$1:$J$211</definedName>
    <definedName name="_xlnm._FilterDatabase" localSheetId="4" hidden="1">Сентябрь!$A$1:$J$137</definedName>
    <definedName name="_xlnm.Print_Area" localSheetId="0">СВОД!$A$3:$C$204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" i="3" l="1"/>
  <c r="H210" i="3"/>
  <c r="H209" i="3"/>
  <c r="H208" i="3"/>
  <c r="H207" i="3"/>
  <c r="H206" i="3"/>
  <c r="H205" i="3"/>
  <c r="H204" i="3"/>
  <c r="H202" i="3"/>
  <c r="H200" i="3"/>
  <c r="H194" i="3"/>
  <c r="H193" i="3"/>
  <c r="H192" i="3"/>
  <c r="H191" i="3"/>
  <c r="H190" i="3"/>
  <c r="H189" i="3"/>
  <c r="H187" i="3"/>
  <c r="H186" i="3"/>
  <c r="H185" i="3"/>
  <c r="H184" i="3"/>
  <c r="H183" i="3"/>
  <c r="H182" i="3"/>
  <c r="H181" i="3"/>
  <c r="H180" i="3"/>
  <c r="H179" i="3"/>
  <c r="H178" i="3"/>
  <c r="H176" i="3"/>
  <c r="H175" i="3"/>
  <c r="H174" i="3"/>
  <c r="H173" i="3"/>
  <c r="H172" i="3"/>
  <c r="H171" i="3"/>
  <c r="H168" i="3"/>
  <c r="H161" i="3"/>
  <c r="H160" i="3"/>
  <c r="H156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09" i="3"/>
  <c r="H106" i="3"/>
  <c r="H105" i="3"/>
  <c r="H104" i="3"/>
  <c r="H102" i="3"/>
  <c r="H101" i="3"/>
  <c r="H100" i="3"/>
  <c r="H94" i="3"/>
  <c r="H93" i="3"/>
  <c r="H92" i="3"/>
  <c r="H65" i="3"/>
  <c r="H64" i="3"/>
  <c r="H58" i="3"/>
  <c r="H56" i="3"/>
  <c r="H55" i="3"/>
  <c r="H54" i="3"/>
  <c r="H53" i="3"/>
  <c r="H52" i="3"/>
  <c r="H51" i="3"/>
  <c r="H50" i="3"/>
  <c r="H49" i="3"/>
  <c r="H48" i="3"/>
  <c r="H47" i="3"/>
  <c r="H46" i="3"/>
  <c r="H44" i="3"/>
  <c r="H43" i="3"/>
  <c r="H42" i="3"/>
  <c r="H41" i="3"/>
  <c r="H40" i="3"/>
  <c r="H39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7" i="3"/>
  <c r="H16" i="3"/>
  <c r="H15" i="3"/>
  <c r="H14" i="3"/>
  <c r="H13" i="3"/>
  <c r="H12" i="3"/>
  <c r="H11" i="3"/>
  <c r="H10" i="3"/>
  <c r="H9" i="3"/>
  <c r="H7" i="3"/>
  <c r="H6" i="3"/>
  <c r="H5" i="3"/>
  <c r="H3" i="3"/>
  <c r="H2" i="3"/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" i="9"/>
  <c r="I213" i="9"/>
  <c r="F211" i="9"/>
  <c r="H211" i="9" s="1"/>
  <c r="J211" i="9" s="1"/>
  <c r="A211" i="9"/>
  <c r="F210" i="9"/>
  <c r="H210" i="9" s="1"/>
  <c r="J210" i="9" s="1"/>
  <c r="A210" i="9"/>
  <c r="F209" i="9"/>
  <c r="H209" i="9" s="1"/>
  <c r="J209" i="9" s="1"/>
  <c r="A209" i="9"/>
  <c r="F208" i="9"/>
  <c r="H208" i="9" s="1"/>
  <c r="J208" i="9" s="1"/>
  <c r="A208" i="9"/>
  <c r="F207" i="9"/>
  <c r="H207" i="9" s="1"/>
  <c r="J207" i="9" s="1"/>
  <c r="A207" i="9"/>
  <c r="F206" i="9"/>
  <c r="H206" i="9" s="1"/>
  <c r="J206" i="9" s="1"/>
  <c r="A206" i="9"/>
  <c r="F205" i="9"/>
  <c r="H205" i="9" s="1"/>
  <c r="J205" i="9" s="1"/>
  <c r="A205" i="9"/>
  <c r="F204" i="9"/>
  <c r="H204" i="9" s="1"/>
  <c r="J204" i="9" s="1"/>
  <c r="A204" i="9"/>
  <c r="F203" i="9"/>
  <c r="H203" i="9" s="1"/>
  <c r="J203" i="9" s="1"/>
  <c r="A203" i="9"/>
  <c r="F202" i="9"/>
  <c r="H202" i="9" s="1"/>
  <c r="J202" i="9" s="1"/>
  <c r="A202" i="9"/>
  <c r="F201" i="9"/>
  <c r="H201" i="9" s="1"/>
  <c r="J201" i="9" s="1"/>
  <c r="A201" i="9"/>
  <c r="F200" i="9"/>
  <c r="H200" i="9" s="1"/>
  <c r="J200" i="9" s="1"/>
  <c r="A200" i="9"/>
  <c r="F199" i="9"/>
  <c r="H199" i="9" s="1"/>
  <c r="J199" i="9" s="1"/>
  <c r="A199" i="9"/>
  <c r="F198" i="9"/>
  <c r="H198" i="9" s="1"/>
  <c r="J198" i="9" s="1"/>
  <c r="A198" i="9"/>
  <c r="F197" i="9"/>
  <c r="H197" i="9" s="1"/>
  <c r="J197" i="9" s="1"/>
  <c r="A197" i="9"/>
  <c r="F196" i="9"/>
  <c r="H196" i="9" s="1"/>
  <c r="J196" i="9" s="1"/>
  <c r="A196" i="9"/>
  <c r="F195" i="9"/>
  <c r="H195" i="9" s="1"/>
  <c r="J195" i="9" s="1"/>
  <c r="A195" i="9"/>
  <c r="F194" i="9"/>
  <c r="H194" i="9" s="1"/>
  <c r="J194" i="9" s="1"/>
  <c r="A194" i="9"/>
  <c r="F193" i="9"/>
  <c r="H193" i="9" s="1"/>
  <c r="J193" i="9" s="1"/>
  <c r="A193" i="9"/>
  <c r="F192" i="9"/>
  <c r="H192" i="9" s="1"/>
  <c r="J192" i="9" s="1"/>
  <c r="A192" i="9"/>
  <c r="F191" i="9"/>
  <c r="H191" i="9" s="1"/>
  <c r="J191" i="9" s="1"/>
  <c r="A191" i="9"/>
  <c r="F190" i="9"/>
  <c r="H190" i="9" s="1"/>
  <c r="J190" i="9" s="1"/>
  <c r="A190" i="9"/>
  <c r="F189" i="9"/>
  <c r="H189" i="9" s="1"/>
  <c r="J189" i="9" s="1"/>
  <c r="A189" i="9"/>
  <c r="F188" i="9"/>
  <c r="H188" i="9" s="1"/>
  <c r="J188" i="9" s="1"/>
  <c r="A188" i="9"/>
  <c r="F187" i="9"/>
  <c r="H187" i="9" s="1"/>
  <c r="J187" i="9" s="1"/>
  <c r="A187" i="9"/>
  <c r="F186" i="9"/>
  <c r="H186" i="9" s="1"/>
  <c r="J186" i="9" s="1"/>
  <c r="A186" i="9"/>
  <c r="F185" i="9"/>
  <c r="H185" i="9" s="1"/>
  <c r="J185" i="9" s="1"/>
  <c r="A185" i="9"/>
  <c r="F184" i="9"/>
  <c r="H184" i="9" s="1"/>
  <c r="J184" i="9" s="1"/>
  <c r="A184" i="9"/>
  <c r="F183" i="9"/>
  <c r="H183" i="9" s="1"/>
  <c r="J183" i="9" s="1"/>
  <c r="A183" i="9"/>
  <c r="F182" i="9"/>
  <c r="H182" i="9" s="1"/>
  <c r="J182" i="9" s="1"/>
  <c r="A182" i="9"/>
  <c r="F181" i="9"/>
  <c r="H181" i="9" s="1"/>
  <c r="J181" i="9" s="1"/>
  <c r="A181" i="9"/>
  <c r="F180" i="9"/>
  <c r="H180" i="9" s="1"/>
  <c r="J180" i="9" s="1"/>
  <c r="A180" i="9"/>
  <c r="F179" i="9"/>
  <c r="H179" i="9" s="1"/>
  <c r="J179" i="9" s="1"/>
  <c r="A179" i="9"/>
  <c r="F178" i="9"/>
  <c r="H178" i="9" s="1"/>
  <c r="J178" i="9" s="1"/>
  <c r="A178" i="9"/>
  <c r="F177" i="9"/>
  <c r="H177" i="9" s="1"/>
  <c r="J177" i="9" s="1"/>
  <c r="A177" i="9"/>
  <c r="F176" i="9"/>
  <c r="H176" i="9" s="1"/>
  <c r="J176" i="9" s="1"/>
  <c r="A176" i="9"/>
  <c r="F175" i="9"/>
  <c r="H175" i="9" s="1"/>
  <c r="J175" i="9" s="1"/>
  <c r="A175" i="9"/>
  <c r="F174" i="9"/>
  <c r="H174" i="9" s="1"/>
  <c r="J174" i="9" s="1"/>
  <c r="A174" i="9"/>
  <c r="F173" i="9"/>
  <c r="H173" i="9" s="1"/>
  <c r="J173" i="9" s="1"/>
  <c r="A173" i="9"/>
  <c r="F172" i="9"/>
  <c r="H172" i="9" s="1"/>
  <c r="J172" i="9" s="1"/>
  <c r="A172" i="9"/>
  <c r="F171" i="9"/>
  <c r="H171" i="9" s="1"/>
  <c r="J171" i="9" s="1"/>
  <c r="A171" i="9"/>
  <c r="F170" i="9"/>
  <c r="H170" i="9" s="1"/>
  <c r="J170" i="9" s="1"/>
  <c r="A170" i="9"/>
  <c r="F169" i="9"/>
  <c r="H169" i="9" s="1"/>
  <c r="J169" i="9" s="1"/>
  <c r="A169" i="9"/>
  <c r="F168" i="9"/>
  <c r="H168" i="9" s="1"/>
  <c r="J168" i="9" s="1"/>
  <c r="A168" i="9"/>
  <c r="F167" i="9"/>
  <c r="H167" i="9" s="1"/>
  <c r="J167" i="9" s="1"/>
  <c r="A167" i="9"/>
  <c r="F166" i="9"/>
  <c r="H166" i="9" s="1"/>
  <c r="J166" i="9" s="1"/>
  <c r="A166" i="9"/>
  <c r="F165" i="9"/>
  <c r="H165" i="9" s="1"/>
  <c r="J165" i="9" s="1"/>
  <c r="A165" i="9"/>
  <c r="F164" i="9"/>
  <c r="H164" i="9" s="1"/>
  <c r="J164" i="9" s="1"/>
  <c r="A164" i="9"/>
  <c r="F163" i="9"/>
  <c r="H163" i="9" s="1"/>
  <c r="J163" i="9" s="1"/>
  <c r="A163" i="9"/>
  <c r="F162" i="9"/>
  <c r="H162" i="9" s="1"/>
  <c r="J162" i="9" s="1"/>
  <c r="A162" i="9"/>
  <c r="F161" i="9"/>
  <c r="H161" i="9" s="1"/>
  <c r="J161" i="9" s="1"/>
  <c r="A161" i="9"/>
  <c r="F160" i="9"/>
  <c r="H160" i="9" s="1"/>
  <c r="J160" i="9" s="1"/>
  <c r="A160" i="9"/>
  <c r="F159" i="9"/>
  <c r="H159" i="9" s="1"/>
  <c r="J159" i="9" s="1"/>
  <c r="A159" i="9"/>
  <c r="F158" i="9"/>
  <c r="H158" i="9" s="1"/>
  <c r="J158" i="9" s="1"/>
  <c r="A158" i="9"/>
  <c r="F157" i="9"/>
  <c r="H157" i="9" s="1"/>
  <c r="J157" i="9" s="1"/>
  <c r="A157" i="9"/>
  <c r="F156" i="9"/>
  <c r="H156" i="9" s="1"/>
  <c r="J156" i="9" s="1"/>
  <c r="A156" i="9"/>
  <c r="F155" i="9"/>
  <c r="H155" i="9" s="1"/>
  <c r="J155" i="9" s="1"/>
  <c r="A155" i="9"/>
  <c r="F154" i="9"/>
  <c r="H154" i="9" s="1"/>
  <c r="J154" i="9" s="1"/>
  <c r="A154" i="9"/>
  <c r="F153" i="9"/>
  <c r="H153" i="9" s="1"/>
  <c r="J153" i="9" s="1"/>
  <c r="A153" i="9"/>
  <c r="F152" i="9"/>
  <c r="H152" i="9" s="1"/>
  <c r="J152" i="9" s="1"/>
  <c r="A152" i="9"/>
  <c r="F151" i="9"/>
  <c r="H151" i="9" s="1"/>
  <c r="J151" i="9" s="1"/>
  <c r="A151" i="9"/>
  <c r="F150" i="9"/>
  <c r="H150" i="9" s="1"/>
  <c r="J150" i="9" s="1"/>
  <c r="A150" i="9"/>
  <c r="F149" i="9"/>
  <c r="H149" i="9" s="1"/>
  <c r="J149" i="9" s="1"/>
  <c r="A149" i="9"/>
  <c r="F148" i="9"/>
  <c r="H148" i="9" s="1"/>
  <c r="J148" i="9" s="1"/>
  <c r="A148" i="9"/>
  <c r="F147" i="9"/>
  <c r="H147" i="9" s="1"/>
  <c r="J147" i="9" s="1"/>
  <c r="A147" i="9"/>
  <c r="F146" i="9"/>
  <c r="H146" i="9" s="1"/>
  <c r="J146" i="9" s="1"/>
  <c r="A146" i="9"/>
  <c r="F145" i="9"/>
  <c r="H145" i="9" s="1"/>
  <c r="J145" i="9" s="1"/>
  <c r="A145" i="9"/>
  <c r="F144" i="9"/>
  <c r="H144" i="9" s="1"/>
  <c r="J144" i="9" s="1"/>
  <c r="A144" i="9"/>
  <c r="F143" i="9"/>
  <c r="H143" i="9" s="1"/>
  <c r="J143" i="9" s="1"/>
  <c r="A143" i="9"/>
  <c r="F142" i="9"/>
  <c r="H142" i="9" s="1"/>
  <c r="J142" i="9" s="1"/>
  <c r="A142" i="9"/>
  <c r="F141" i="9"/>
  <c r="H141" i="9" s="1"/>
  <c r="J141" i="9" s="1"/>
  <c r="A141" i="9"/>
  <c r="F140" i="9"/>
  <c r="H140" i="9" s="1"/>
  <c r="J140" i="9" s="1"/>
  <c r="A140" i="9"/>
  <c r="F139" i="9"/>
  <c r="H139" i="9" s="1"/>
  <c r="J139" i="9" s="1"/>
  <c r="A139" i="9"/>
  <c r="F138" i="9"/>
  <c r="H138" i="9" s="1"/>
  <c r="J138" i="9" s="1"/>
  <c r="A138" i="9"/>
  <c r="F137" i="9"/>
  <c r="H137" i="9" s="1"/>
  <c r="J137" i="9" s="1"/>
  <c r="A137" i="9"/>
  <c r="F136" i="9"/>
  <c r="H136" i="9" s="1"/>
  <c r="J136" i="9" s="1"/>
  <c r="A136" i="9"/>
  <c r="F135" i="9"/>
  <c r="H135" i="9" s="1"/>
  <c r="J135" i="9" s="1"/>
  <c r="A135" i="9"/>
  <c r="F134" i="9"/>
  <c r="H134" i="9" s="1"/>
  <c r="J134" i="9" s="1"/>
  <c r="A134" i="9"/>
  <c r="F133" i="9"/>
  <c r="H133" i="9" s="1"/>
  <c r="J133" i="9" s="1"/>
  <c r="A133" i="9"/>
  <c r="F132" i="9"/>
  <c r="H132" i="9" s="1"/>
  <c r="J132" i="9" s="1"/>
  <c r="A132" i="9"/>
  <c r="F131" i="9"/>
  <c r="H131" i="9" s="1"/>
  <c r="J131" i="9" s="1"/>
  <c r="A131" i="9"/>
  <c r="F130" i="9"/>
  <c r="H130" i="9" s="1"/>
  <c r="J130" i="9" s="1"/>
  <c r="A130" i="9"/>
  <c r="F129" i="9"/>
  <c r="H129" i="9" s="1"/>
  <c r="J129" i="9" s="1"/>
  <c r="A129" i="9"/>
  <c r="F128" i="9"/>
  <c r="H128" i="9" s="1"/>
  <c r="J128" i="9" s="1"/>
  <c r="A128" i="9"/>
  <c r="F127" i="9"/>
  <c r="H127" i="9" s="1"/>
  <c r="J127" i="9" s="1"/>
  <c r="A127" i="9"/>
  <c r="F126" i="9"/>
  <c r="H126" i="9" s="1"/>
  <c r="J126" i="9" s="1"/>
  <c r="A126" i="9"/>
  <c r="F125" i="9"/>
  <c r="H125" i="9" s="1"/>
  <c r="J125" i="9" s="1"/>
  <c r="A125" i="9"/>
  <c r="F124" i="9"/>
  <c r="H124" i="9" s="1"/>
  <c r="J124" i="9" s="1"/>
  <c r="A124" i="9"/>
  <c r="F123" i="9"/>
  <c r="H123" i="9" s="1"/>
  <c r="J123" i="9" s="1"/>
  <c r="A123" i="9"/>
  <c r="F122" i="9"/>
  <c r="H122" i="9" s="1"/>
  <c r="J122" i="9" s="1"/>
  <c r="A122" i="9"/>
  <c r="F121" i="9"/>
  <c r="A121" i="9"/>
  <c r="F120" i="9"/>
  <c r="A120" i="9"/>
  <c r="F119" i="9"/>
  <c r="A119" i="9"/>
  <c r="F118" i="9"/>
  <c r="A118" i="9"/>
  <c r="F117" i="9"/>
  <c r="A117" i="9"/>
  <c r="F116" i="9"/>
  <c r="A116" i="9"/>
  <c r="F115" i="9"/>
  <c r="A115" i="9"/>
  <c r="F114" i="9"/>
  <c r="A114" i="9"/>
  <c r="F113" i="9"/>
  <c r="A113" i="9"/>
  <c r="F112" i="9"/>
  <c r="A112" i="9"/>
  <c r="F111" i="9"/>
  <c r="A111" i="9"/>
  <c r="F110" i="9"/>
  <c r="A110" i="9"/>
  <c r="F109" i="9"/>
  <c r="A109" i="9"/>
  <c r="F108" i="9"/>
  <c r="A108" i="9"/>
  <c r="F107" i="9"/>
  <c r="A107" i="9"/>
  <c r="F106" i="9"/>
  <c r="A106" i="9"/>
  <c r="F105" i="9"/>
  <c r="A105" i="9"/>
  <c r="F104" i="9"/>
  <c r="A104" i="9"/>
  <c r="F103" i="9"/>
  <c r="A103" i="9"/>
  <c r="F102" i="9"/>
  <c r="A102" i="9"/>
  <c r="F101" i="9"/>
  <c r="A101" i="9"/>
  <c r="F100" i="9"/>
  <c r="A100" i="9"/>
  <c r="F99" i="9"/>
  <c r="A99" i="9"/>
  <c r="F98" i="9"/>
  <c r="A98" i="9"/>
  <c r="F97" i="9"/>
  <c r="A97" i="9"/>
  <c r="F96" i="9"/>
  <c r="H96" i="9" s="1"/>
  <c r="J96" i="9" s="1"/>
  <c r="A96" i="9"/>
  <c r="F95" i="9"/>
  <c r="H95" i="9" s="1"/>
  <c r="J95" i="9" s="1"/>
  <c r="A95" i="9"/>
  <c r="F94" i="9"/>
  <c r="H94" i="9" s="1"/>
  <c r="J94" i="9" s="1"/>
  <c r="A94" i="9"/>
  <c r="F93" i="9"/>
  <c r="H93" i="9" s="1"/>
  <c r="J93" i="9" s="1"/>
  <c r="A93" i="9"/>
  <c r="F92" i="9"/>
  <c r="H92" i="9" s="1"/>
  <c r="J92" i="9" s="1"/>
  <c r="A92" i="9"/>
  <c r="F91" i="9"/>
  <c r="H91" i="9" s="1"/>
  <c r="J91" i="9" s="1"/>
  <c r="A91" i="9"/>
  <c r="F90" i="9"/>
  <c r="H90" i="9" s="1"/>
  <c r="J90" i="9" s="1"/>
  <c r="A90" i="9"/>
  <c r="F89" i="9"/>
  <c r="H89" i="9" s="1"/>
  <c r="J89" i="9" s="1"/>
  <c r="A89" i="9"/>
  <c r="F88" i="9"/>
  <c r="H88" i="9" s="1"/>
  <c r="J88" i="9" s="1"/>
  <c r="A88" i="9"/>
  <c r="F87" i="9"/>
  <c r="H87" i="9" s="1"/>
  <c r="J87" i="9" s="1"/>
  <c r="A87" i="9"/>
  <c r="F86" i="9"/>
  <c r="H86" i="9" s="1"/>
  <c r="J86" i="9" s="1"/>
  <c r="A86" i="9"/>
  <c r="F85" i="9"/>
  <c r="H85" i="9" s="1"/>
  <c r="J85" i="9" s="1"/>
  <c r="A85" i="9"/>
  <c r="F84" i="9"/>
  <c r="H84" i="9" s="1"/>
  <c r="J84" i="9" s="1"/>
  <c r="A84" i="9"/>
  <c r="F83" i="9"/>
  <c r="H83" i="9" s="1"/>
  <c r="J83" i="9" s="1"/>
  <c r="A83" i="9"/>
  <c r="F82" i="9"/>
  <c r="H82" i="9" s="1"/>
  <c r="J82" i="9" s="1"/>
  <c r="A82" i="9"/>
  <c r="F81" i="9"/>
  <c r="H81" i="9" s="1"/>
  <c r="J81" i="9" s="1"/>
  <c r="A81" i="9"/>
  <c r="F80" i="9"/>
  <c r="H80" i="9" s="1"/>
  <c r="J80" i="9" s="1"/>
  <c r="A80" i="9"/>
  <c r="F79" i="9"/>
  <c r="H79" i="9" s="1"/>
  <c r="J79" i="9" s="1"/>
  <c r="A79" i="9"/>
  <c r="F78" i="9"/>
  <c r="H78" i="9" s="1"/>
  <c r="J78" i="9" s="1"/>
  <c r="A78" i="9"/>
  <c r="F77" i="9"/>
  <c r="H77" i="9" s="1"/>
  <c r="J77" i="9" s="1"/>
  <c r="A77" i="9"/>
  <c r="F76" i="9"/>
  <c r="H76" i="9" s="1"/>
  <c r="J76" i="9" s="1"/>
  <c r="A76" i="9"/>
  <c r="F75" i="9"/>
  <c r="H75" i="9" s="1"/>
  <c r="J75" i="9" s="1"/>
  <c r="A75" i="9"/>
  <c r="F74" i="9"/>
  <c r="H74" i="9" s="1"/>
  <c r="J74" i="9" s="1"/>
  <c r="A74" i="9"/>
  <c r="F73" i="9"/>
  <c r="H73" i="9" s="1"/>
  <c r="J73" i="9" s="1"/>
  <c r="A73" i="9"/>
  <c r="F72" i="9"/>
  <c r="H72" i="9" s="1"/>
  <c r="J72" i="9" s="1"/>
  <c r="A72" i="9"/>
  <c r="F71" i="9"/>
  <c r="H71" i="9" s="1"/>
  <c r="J71" i="9" s="1"/>
  <c r="A71" i="9"/>
  <c r="F70" i="9"/>
  <c r="H70" i="9" s="1"/>
  <c r="J70" i="9" s="1"/>
  <c r="A70" i="9"/>
  <c r="F69" i="9"/>
  <c r="H69" i="9" s="1"/>
  <c r="J69" i="9" s="1"/>
  <c r="A69" i="9"/>
  <c r="F68" i="9"/>
  <c r="H68" i="9" s="1"/>
  <c r="J68" i="9" s="1"/>
  <c r="A68" i="9"/>
  <c r="F67" i="9"/>
  <c r="H67" i="9" s="1"/>
  <c r="J67" i="9" s="1"/>
  <c r="A67" i="9"/>
  <c r="F66" i="9"/>
  <c r="H66" i="9" s="1"/>
  <c r="J66" i="9" s="1"/>
  <c r="A66" i="9"/>
  <c r="F65" i="9"/>
  <c r="H65" i="9" s="1"/>
  <c r="J65" i="9" s="1"/>
  <c r="A65" i="9"/>
  <c r="F64" i="9"/>
  <c r="H64" i="9" s="1"/>
  <c r="J64" i="9" s="1"/>
  <c r="A64" i="9"/>
  <c r="F63" i="9"/>
  <c r="H63" i="9" s="1"/>
  <c r="J63" i="9" s="1"/>
  <c r="A63" i="9"/>
  <c r="F62" i="9"/>
  <c r="H62" i="9" s="1"/>
  <c r="J62" i="9" s="1"/>
  <c r="A62" i="9"/>
  <c r="F61" i="9"/>
  <c r="H61" i="9" s="1"/>
  <c r="J61" i="9" s="1"/>
  <c r="A61" i="9"/>
  <c r="F60" i="9"/>
  <c r="H60" i="9" s="1"/>
  <c r="J60" i="9" s="1"/>
  <c r="A60" i="9"/>
  <c r="F59" i="9"/>
  <c r="H59" i="9" s="1"/>
  <c r="J59" i="9" s="1"/>
  <c r="A59" i="9"/>
  <c r="F58" i="9"/>
  <c r="H58" i="9" s="1"/>
  <c r="J58" i="9" s="1"/>
  <c r="A58" i="9"/>
  <c r="F57" i="9"/>
  <c r="H57" i="9" s="1"/>
  <c r="J57" i="9" s="1"/>
  <c r="A57" i="9"/>
  <c r="F56" i="9"/>
  <c r="H56" i="9" s="1"/>
  <c r="J56" i="9" s="1"/>
  <c r="A56" i="9"/>
  <c r="F55" i="9"/>
  <c r="H55" i="9" s="1"/>
  <c r="J55" i="9" s="1"/>
  <c r="A55" i="9"/>
  <c r="F54" i="9"/>
  <c r="H54" i="9" s="1"/>
  <c r="J54" i="9" s="1"/>
  <c r="A54" i="9"/>
  <c r="F53" i="9"/>
  <c r="H53" i="9" s="1"/>
  <c r="J53" i="9" s="1"/>
  <c r="A53" i="9"/>
  <c r="F52" i="9"/>
  <c r="H52" i="9" s="1"/>
  <c r="J52" i="9" s="1"/>
  <c r="A52" i="9"/>
  <c r="F51" i="9"/>
  <c r="H51" i="9" s="1"/>
  <c r="J51" i="9" s="1"/>
  <c r="A51" i="9"/>
  <c r="F50" i="9"/>
  <c r="H50" i="9" s="1"/>
  <c r="J50" i="9" s="1"/>
  <c r="A50" i="9"/>
  <c r="F49" i="9"/>
  <c r="H49" i="9" s="1"/>
  <c r="J49" i="9" s="1"/>
  <c r="A49" i="9"/>
  <c r="F48" i="9"/>
  <c r="H48" i="9" s="1"/>
  <c r="J48" i="9" s="1"/>
  <c r="A48" i="9"/>
  <c r="F47" i="9"/>
  <c r="H47" i="9" s="1"/>
  <c r="J47" i="9" s="1"/>
  <c r="A47" i="9"/>
  <c r="F46" i="9"/>
  <c r="H46" i="9" s="1"/>
  <c r="J46" i="9" s="1"/>
  <c r="A46" i="9"/>
  <c r="F45" i="9"/>
  <c r="H45" i="9" s="1"/>
  <c r="J45" i="9" s="1"/>
  <c r="A45" i="9"/>
  <c r="F44" i="9"/>
  <c r="H44" i="9" s="1"/>
  <c r="J44" i="9" s="1"/>
  <c r="A44" i="9"/>
  <c r="F43" i="9"/>
  <c r="H43" i="9" s="1"/>
  <c r="J43" i="9" s="1"/>
  <c r="A43" i="9"/>
  <c r="F42" i="9"/>
  <c r="H42" i="9" s="1"/>
  <c r="J42" i="9" s="1"/>
  <c r="A42" i="9"/>
  <c r="F41" i="9"/>
  <c r="H41" i="9" s="1"/>
  <c r="J41" i="9" s="1"/>
  <c r="A41" i="9"/>
  <c r="F40" i="9"/>
  <c r="H40" i="9" s="1"/>
  <c r="J40" i="9" s="1"/>
  <c r="A40" i="9"/>
  <c r="F39" i="9"/>
  <c r="H39" i="9" s="1"/>
  <c r="J39" i="9" s="1"/>
  <c r="A39" i="9"/>
  <c r="F38" i="9"/>
  <c r="H38" i="9" s="1"/>
  <c r="J38" i="9" s="1"/>
  <c r="A38" i="9"/>
  <c r="F37" i="9"/>
  <c r="H37" i="9" s="1"/>
  <c r="J37" i="9" s="1"/>
  <c r="A37" i="9"/>
  <c r="F36" i="9"/>
  <c r="H36" i="9" s="1"/>
  <c r="J36" i="9" s="1"/>
  <c r="A36" i="9"/>
  <c r="F35" i="9"/>
  <c r="H35" i="9" s="1"/>
  <c r="J35" i="9" s="1"/>
  <c r="A35" i="9"/>
  <c r="F34" i="9"/>
  <c r="H34" i="9" s="1"/>
  <c r="J34" i="9" s="1"/>
  <c r="A34" i="9"/>
  <c r="F33" i="9"/>
  <c r="H33" i="9" s="1"/>
  <c r="J33" i="9" s="1"/>
  <c r="A33" i="9"/>
  <c r="F32" i="9"/>
  <c r="H32" i="9" s="1"/>
  <c r="J32" i="9" s="1"/>
  <c r="A32" i="9"/>
  <c r="F31" i="9"/>
  <c r="H31" i="9" s="1"/>
  <c r="J31" i="9" s="1"/>
  <c r="A31" i="9"/>
  <c r="F30" i="9"/>
  <c r="H30" i="9" s="1"/>
  <c r="J30" i="9" s="1"/>
  <c r="A30" i="9"/>
  <c r="F29" i="9"/>
  <c r="H29" i="9" s="1"/>
  <c r="J29" i="9" s="1"/>
  <c r="A29" i="9"/>
  <c r="F28" i="9"/>
  <c r="H28" i="9" s="1"/>
  <c r="J28" i="9" s="1"/>
  <c r="A28" i="9"/>
  <c r="F27" i="9"/>
  <c r="H27" i="9" s="1"/>
  <c r="J27" i="9" s="1"/>
  <c r="A27" i="9"/>
  <c r="F26" i="9"/>
  <c r="H26" i="9" s="1"/>
  <c r="J26" i="9" s="1"/>
  <c r="A26" i="9"/>
  <c r="F25" i="9"/>
  <c r="H25" i="9" s="1"/>
  <c r="J25" i="9" s="1"/>
  <c r="A25" i="9"/>
  <c r="F24" i="9"/>
  <c r="H24" i="9" s="1"/>
  <c r="J24" i="9" s="1"/>
  <c r="A24" i="9"/>
  <c r="F23" i="9"/>
  <c r="H23" i="9" s="1"/>
  <c r="J23" i="9" s="1"/>
  <c r="A23" i="9"/>
  <c r="F22" i="9"/>
  <c r="H22" i="9" s="1"/>
  <c r="J22" i="9" s="1"/>
  <c r="A22" i="9"/>
  <c r="F21" i="9"/>
  <c r="H21" i="9" s="1"/>
  <c r="J21" i="9" s="1"/>
  <c r="A21" i="9"/>
  <c r="F20" i="9"/>
  <c r="H20" i="9" s="1"/>
  <c r="J20" i="9" s="1"/>
  <c r="A20" i="9"/>
  <c r="F19" i="9"/>
  <c r="H19" i="9" s="1"/>
  <c r="J19" i="9" s="1"/>
  <c r="A19" i="9"/>
  <c r="F18" i="9"/>
  <c r="H18" i="9" s="1"/>
  <c r="J18" i="9" s="1"/>
  <c r="A18" i="9"/>
  <c r="F17" i="9"/>
  <c r="H17" i="9" s="1"/>
  <c r="J17" i="9" s="1"/>
  <c r="A17" i="9"/>
  <c r="F16" i="9"/>
  <c r="H16" i="9" s="1"/>
  <c r="J16" i="9" s="1"/>
  <c r="A16" i="9"/>
  <c r="F15" i="9"/>
  <c r="H15" i="9" s="1"/>
  <c r="J15" i="9" s="1"/>
  <c r="A15" i="9"/>
  <c r="F14" i="9"/>
  <c r="H14" i="9" s="1"/>
  <c r="J14" i="9" s="1"/>
  <c r="A14" i="9"/>
  <c r="F13" i="9"/>
  <c r="H13" i="9" s="1"/>
  <c r="J13" i="9" s="1"/>
  <c r="A13" i="9"/>
  <c r="F12" i="9"/>
  <c r="H12" i="9" s="1"/>
  <c r="J12" i="9" s="1"/>
  <c r="A12" i="9"/>
  <c r="F11" i="9"/>
  <c r="H11" i="9" s="1"/>
  <c r="J11" i="9" s="1"/>
  <c r="A11" i="9"/>
  <c r="F10" i="9"/>
  <c r="H10" i="9" s="1"/>
  <c r="J10" i="9" s="1"/>
  <c r="A10" i="9"/>
  <c r="F9" i="9"/>
  <c r="H9" i="9" s="1"/>
  <c r="J9" i="9" s="1"/>
  <c r="A9" i="9"/>
  <c r="F8" i="9"/>
  <c r="H8" i="9" s="1"/>
  <c r="J8" i="9" s="1"/>
  <c r="A8" i="9"/>
  <c r="F7" i="9"/>
  <c r="H7" i="9" s="1"/>
  <c r="J7" i="9" s="1"/>
  <c r="A7" i="9"/>
  <c r="F6" i="9"/>
  <c r="H6" i="9" s="1"/>
  <c r="J6" i="9" s="1"/>
  <c r="A6" i="9"/>
  <c r="F5" i="9"/>
  <c r="H5" i="9" s="1"/>
  <c r="J5" i="9" s="1"/>
  <c r="A5" i="9"/>
  <c r="F4" i="9"/>
  <c r="H4" i="9" s="1"/>
  <c r="J4" i="9" s="1"/>
  <c r="A4" i="9"/>
  <c r="F3" i="9"/>
  <c r="H3" i="9" s="1"/>
  <c r="J3" i="9" s="1"/>
  <c r="A3" i="9"/>
  <c r="F2" i="9"/>
  <c r="A2" i="9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F185" i="8" s="1"/>
  <c r="H185" i="8" s="1"/>
  <c r="J185" i="8" s="1"/>
  <c r="D186" i="8"/>
  <c r="D187" i="8"/>
  <c r="D188" i="8"/>
  <c r="D189" i="8"/>
  <c r="D190" i="8"/>
  <c r="D191" i="8"/>
  <c r="F191" i="8" s="1"/>
  <c r="H191" i="8" s="1"/>
  <c r="J191" i="8" s="1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F207" i="8" s="1"/>
  <c r="H207" i="8" s="1"/>
  <c r="J207" i="8" s="1"/>
  <c r="D208" i="8"/>
  <c r="D209" i="8"/>
  <c r="F209" i="8" s="1"/>
  <c r="H209" i="8" s="1"/>
  <c r="J209" i="8" s="1"/>
  <c r="D210" i="8"/>
  <c r="D211" i="8"/>
  <c r="D2" i="8"/>
  <c r="I213" i="8"/>
  <c r="F211" i="8"/>
  <c r="H211" i="8" s="1"/>
  <c r="J211" i="8" s="1"/>
  <c r="A211" i="8"/>
  <c r="F210" i="8"/>
  <c r="H210" i="8" s="1"/>
  <c r="J210" i="8" s="1"/>
  <c r="A210" i="8"/>
  <c r="A209" i="8"/>
  <c r="F208" i="8"/>
  <c r="H208" i="8" s="1"/>
  <c r="J208" i="8" s="1"/>
  <c r="A208" i="8"/>
  <c r="A207" i="8"/>
  <c r="F206" i="8"/>
  <c r="H206" i="8" s="1"/>
  <c r="J206" i="8" s="1"/>
  <c r="A206" i="8"/>
  <c r="F205" i="8"/>
  <c r="H205" i="8" s="1"/>
  <c r="J205" i="8" s="1"/>
  <c r="A205" i="8"/>
  <c r="F204" i="8"/>
  <c r="H204" i="8" s="1"/>
  <c r="J204" i="8" s="1"/>
  <c r="A204" i="8"/>
  <c r="F203" i="8"/>
  <c r="H203" i="8" s="1"/>
  <c r="J203" i="8" s="1"/>
  <c r="A203" i="8"/>
  <c r="F202" i="8"/>
  <c r="H202" i="8" s="1"/>
  <c r="J202" i="8" s="1"/>
  <c r="A202" i="8"/>
  <c r="F201" i="8"/>
  <c r="H201" i="8" s="1"/>
  <c r="J201" i="8" s="1"/>
  <c r="A201" i="8"/>
  <c r="F200" i="8"/>
  <c r="H200" i="8" s="1"/>
  <c r="J200" i="8" s="1"/>
  <c r="A200" i="8"/>
  <c r="F199" i="8"/>
  <c r="H199" i="8" s="1"/>
  <c r="J199" i="8" s="1"/>
  <c r="A199" i="8"/>
  <c r="F198" i="8"/>
  <c r="H198" i="8" s="1"/>
  <c r="J198" i="8" s="1"/>
  <c r="A198" i="8"/>
  <c r="F197" i="8"/>
  <c r="H197" i="8" s="1"/>
  <c r="J197" i="8" s="1"/>
  <c r="A197" i="8"/>
  <c r="F196" i="8"/>
  <c r="H196" i="8" s="1"/>
  <c r="J196" i="8" s="1"/>
  <c r="A196" i="8"/>
  <c r="F195" i="8"/>
  <c r="H195" i="8" s="1"/>
  <c r="J195" i="8" s="1"/>
  <c r="A195" i="8"/>
  <c r="F194" i="8"/>
  <c r="H194" i="8" s="1"/>
  <c r="J194" i="8" s="1"/>
  <c r="A194" i="8"/>
  <c r="F193" i="8"/>
  <c r="H193" i="8" s="1"/>
  <c r="J193" i="8" s="1"/>
  <c r="A193" i="8"/>
  <c r="F192" i="8"/>
  <c r="H192" i="8" s="1"/>
  <c r="J192" i="8" s="1"/>
  <c r="A192" i="8"/>
  <c r="A191" i="8"/>
  <c r="F190" i="8"/>
  <c r="H190" i="8" s="1"/>
  <c r="J190" i="8" s="1"/>
  <c r="A190" i="8"/>
  <c r="F189" i="8"/>
  <c r="H189" i="8" s="1"/>
  <c r="J189" i="8" s="1"/>
  <c r="A189" i="8"/>
  <c r="F188" i="8"/>
  <c r="H188" i="8" s="1"/>
  <c r="J188" i="8" s="1"/>
  <c r="A188" i="8"/>
  <c r="F187" i="8"/>
  <c r="H187" i="8" s="1"/>
  <c r="J187" i="8" s="1"/>
  <c r="A187" i="8"/>
  <c r="F186" i="8"/>
  <c r="H186" i="8" s="1"/>
  <c r="J186" i="8" s="1"/>
  <c r="A186" i="8"/>
  <c r="A185" i="8"/>
  <c r="F184" i="8"/>
  <c r="H184" i="8" s="1"/>
  <c r="J184" i="8" s="1"/>
  <c r="A184" i="8"/>
  <c r="F183" i="8"/>
  <c r="H183" i="8" s="1"/>
  <c r="J183" i="8" s="1"/>
  <c r="A183" i="8"/>
  <c r="F182" i="8"/>
  <c r="H182" i="8" s="1"/>
  <c r="J182" i="8" s="1"/>
  <c r="A182" i="8"/>
  <c r="F181" i="8"/>
  <c r="H181" i="8" s="1"/>
  <c r="J181" i="8" s="1"/>
  <c r="A181" i="8"/>
  <c r="F180" i="8"/>
  <c r="H180" i="8" s="1"/>
  <c r="J180" i="8" s="1"/>
  <c r="A180" i="8"/>
  <c r="F179" i="8"/>
  <c r="H179" i="8" s="1"/>
  <c r="J179" i="8" s="1"/>
  <c r="A179" i="8"/>
  <c r="F178" i="8"/>
  <c r="H178" i="8" s="1"/>
  <c r="J178" i="8" s="1"/>
  <c r="A178" i="8"/>
  <c r="F177" i="8"/>
  <c r="H177" i="8" s="1"/>
  <c r="J177" i="8" s="1"/>
  <c r="A177" i="8"/>
  <c r="F176" i="8"/>
  <c r="H176" i="8" s="1"/>
  <c r="J176" i="8" s="1"/>
  <c r="A176" i="8"/>
  <c r="F175" i="8"/>
  <c r="H175" i="8" s="1"/>
  <c r="J175" i="8" s="1"/>
  <c r="A175" i="8"/>
  <c r="F174" i="8"/>
  <c r="H174" i="8" s="1"/>
  <c r="J174" i="8" s="1"/>
  <c r="A174" i="8"/>
  <c r="F173" i="8"/>
  <c r="H173" i="8" s="1"/>
  <c r="J173" i="8" s="1"/>
  <c r="A173" i="8"/>
  <c r="F172" i="8"/>
  <c r="H172" i="8" s="1"/>
  <c r="J172" i="8" s="1"/>
  <c r="A172" i="8"/>
  <c r="F171" i="8"/>
  <c r="H171" i="8" s="1"/>
  <c r="J171" i="8" s="1"/>
  <c r="A171" i="8"/>
  <c r="F170" i="8"/>
  <c r="H170" i="8" s="1"/>
  <c r="J170" i="8" s="1"/>
  <c r="A170" i="8"/>
  <c r="F169" i="8"/>
  <c r="H169" i="8" s="1"/>
  <c r="J169" i="8" s="1"/>
  <c r="A169" i="8"/>
  <c r="F168" i="8"/>
  <c r="H168" i="8" s="1"/>
  <c r="J168" i="8" s="1"/>
  <c r="A168" i="8"/>
  <c r="F167" i="8"/>
  <c r="H167" i="8" s="1"/>
  <c r="J167" i="8" s="1"/>
  <c r="A167" i="8"/>
  <c r="F166" i="8"/>
  <c r="H166" i="8" s="1"/>
  <c r="J166" i="8" s="1"/>
  <c r="A166" i="8"/>
  <c r="F165" i="8"/>
  <c r="H165" i="8" s="1"/>
  <c r="J165" i="8" s="1"/>
  <c r="A165" i="8"/>
  <c r="F164" i="8"/>
  <c r="H164" i="8" s="1"/>
  <c r="J164" i="8" s="1"/>
  <c r="A164" i="8"/>
  <c r="F163" i="8"/>
  <c r="H163" i="8" s="1"/>
  <c r="J163" i="8" s="1"/>
  <c r="A163" i="8"/>
  <c r="F162" i="8"/>
  <c r="H162" i="8" s="1"/>
  <c r="J162" i="8" s="1"/>
  <c r="A162" i="8"/>
  <c r="F161" i="8"/>
  <c r="H161" i="8" s="1"/>
  <c r="J161" i="8" s="1"/>
  <c r="A161" i="8"/>
  <c r="F160" i="8"/>
  <c r="H160" i="8" s="1"/>
  <c r="J160" i="8" s="1"/>
  <c r="A160" i="8"/>
  <c r="F159" i="8"/>
  <c r="H159" i="8" s="1"/>
  <c r="J159" i="8" s="1"/>
  <c r="A159" i="8"/>
  <c r="F158" i="8"/>
  <c r="H158" i="8" s="1"/>
  <c r="J158" i="8" s="1"/>
  <c r="A158" i="8"/>
  <c r="F157" i="8"/>
  <c r="H157" i="8" s="1"/>
  <c r="J157" i="8" s="1"/>
  <c r="A157" i="8"/>
  <c r="F156" i="8"/>
  <c r="H156" i="8" s="1"/>
  <c r="J156" i="8" s="1"/>
  <c r="A156" i="8"/>
  <c r="F155" i="8"/>
  <c r="H155" i="8" s="1"/>
  <c r="J155" i="8" s="1"/>
  <c r="A155" i="8"/>
  <c r="F154" i="8"/>
  <c r="H154" i="8" s="1"/>
  <c r="J154" i="8" s="1"/>
  <c r="A154" i="8"/>
  <c r="F153" i="8"/>
  <c r="H153" i="8" s="1"/>
  <c r="J153" i="8" s="1"/>
  <c r="A153" i="8"/>
  <c r="F152" i="8"/>
  <c r="H152" i="8" s="1"/>
  <c r="J152" i="8" s="1"/>
  <c r="A152" i="8"/>
  <c r="F151" i="8"/>
  <c r="H151" i="8" s="1"/>
  <c r="J151" i="8" s="1"/>
  <c r="A151" i="8"/>
  <c r="F150" i="8"/>
  <c r="H150" i="8" s="1"/>
  <c r="J150" i="8" s="1"/>
  <c r="A150" i="8"/>
  <c r="F149" i="8"/>
  <c r="H149" i="8" s="1"/>
  <c r="J149" i="8" s="1"/>
  <c r="A149" i="8"/>
  <c r="F148" i="8"/>
  <c r="H148" i="8" s="1"/>
  <c r="J148" i="8" s="1"/>
  <c r="A148" i="8"/>
  <c r="F147" i="8"/>
  <c r="H147" i="8" s="1"/>
  <c r="J147" i="8" s="1"/>
  <c r="A147" i="8"/>
  <c r="F146" i="8"/>
  <c r="H146" i="8" s="1"/>
  <c r="J146" i="8" s="1"/>
  <c r="A146" i="8"/>
  <c r="F145" i="8"/>
  <c r="H145" i="8" s="1"/>
  <c r="J145" i="8" s="1"/>
  <c r="A145" i="8"/>
  <c r="F144" i="8"/>
  <c r="H144" i="8" s="1"/>
  <c r="J144" i="8" s="1"/>
  <c r="A144" i="8"/>
  <c r="F143" i="8"/>
  <c r="H143" i="8" s="1"/>
  <c r="J143" i="8" s="1"/>
  <c r="A143" i="8"/>
  <c r="F142" i="8"/>
  <c r="H142" i="8" s="1"/>
  <c r="J142" i="8" s="1"/>
  <c r="A142" i="8"/>
  <c r="F141" i="8"/>
  <c r="H141" i="8" s="1"/>
  <c r="J141" i="8" s="1"/>
  <c r="A141" i="8"/>
  <c r="F140" i="8"/>
  <c r="H140" i="8" s="1"/>
  <c r="J140" i="8" s="1"/>
  <c r="A140" i="8"/>
  <c r="F139" i="8"/>
  <c r="H139" i="8" s="1"/>
  <c r="J139" i="8" s="1"/>
  <c r="A139" i="8"/>
  <c r="F138" i="8"/>
  <c r="H138" i="8" s="1"/>
  <c r="J138" i="8" s="1"/>
  <c r="A138" i="8"/>
  <c r="F137" i="8"/>
  <c r="H137" i="8" s="1"/>
  <c r="J137" i="8" s="1"/>
  <c r="A137" i="8"/>
  <c r="F136" i="8"/>
  <c r="H136" i="8" s="1"/>
  <c r="J136" i="8" s="1"/>
  <c r="A136" i="8"/>
  <c r="F135" i="8"/>
  <c r="H135" i="8" s="1"/>
  <c r="J135" i="8" s="1"/>
  <c r="A135" i="8"/>
  <c r="F134" i="8"/>
  <c r="H134" i="8" s="1"/>
  <c r="J134" i="8" s="1"/>
  <c r="A134" i="8"/>
  <c r="F133" i="8"/>
  <c r="H133" i="8" s="1"/>
  <c r="J133" i="8" s="1"/>
  <c r="A133" i="8"/>
  <c r="F132" i="8"/>
  <c r="H132" i="8" s="1"/>
  <c r="J132" i="8" s="1"/>
  <c r="A132" i="8"/>
  <c r="F131" i="8"/>
  <c r="H131" i="8" s="1"/>
  <c r="J131" i="8" s="1"/>
  <c r="A131" i="8"/>
  <c r="F130" i="8"/>
  <c r="H130" i="8" s="1"/>
  <c r="J130" i="8" s="1"/>
  <c r="A130" i="8"/>
  <c r="F129" i="8"/>
  <c r="H129" i="8" s="1"/>
  <c r="J129" i="8" s="1"/>
  <c r="A129" i="8"/>
  <c r="F128" i="8"/>
  <c r="H128" i="8" s="1"/>
  <c r="J128" i="8" s="1"/>
  <c r="A128" i="8"/>
  <c r="F127" i="8"/>
  <c r="H127" i="8" s="1"/>
  <c r="J127" i="8" s="1"/>
  <c r="A127" i="8"/>
  <c r="F126" i="8"/>
  <c r="H126" i="8" s="1"/>
  <c r="J126" i="8" s="1"/>
  <c r="A126" i="8"/>
  <c r="F125" i="8"/>
  <c r="H125" i="8" s="1"/>
  <c r="J125" i="8" s="1"/>
  <c r="A125" i="8"/>
  <c r="F124" i="8"/>
  <c r="H124" i="8" s="1"/>
  <c r="J124" i="8" s="1"/>
  <c r="A124" i="8"/>
  <c r="F123" i="8"/>
  <c r="H123" i="8" s="1"/>
  <c r="J123" i="8" s="1"/>
  <c r="A123" i="8"/>
  <c r="F122" i="8"/>
  <c r="H122" i="8" s="1"/>
  <c r="J122" i="8" s="1"/>
  <c r="A122" i="8"/>
  <c r="F121" i="8"/>
  <c r="H121" i="8" s="1"/>
  <c r="J121" i="8" s="1"/>
  <c r="A121" i="8"/>
  <c r="F120" i="8"/>
  <c r="H120" i="8" s="1"/>
  <c r="J120" i="8" s="1"/>
  <c r="A120" i="8"/>
  <c r="F119" i="8"/>
  <c r="H119" i="8" s="1"/>
  <c r="J119" i="8" s="1"/>
  <c r="A119" i="8"/>
  <c r="F118" i="8"/>
  <c r="H118" i="8" s="1"/>
  <c r="J118" i="8" s="1"/>
  <c r="A118" i="8"/>
  <c r="F117" i="8"/>
  <c r="H117" i="8" s="1"/>
  <c r="J117" i="8" s="1"/>
  <c r="A117" i="8"/>
  <c r="F116" i="8"/>
  <c r="H116" i="8" s="1"/>
  <c r="J116" i="8" s="1"/>
  <c r="A116" i="8"/>
  <c r="F115" i="8"/>
  <c r="H115" i="8" s="1"/>
  <c r="J115" i="8" s="1"/>
  <c r="A115" i="8"/>
  <c r="F114" i="8"/>
  <c r="H114" i="8" s="1"/>
  <c r="J114" i="8" s="1"/>
  <c r="A114" i="8"/>
  <c r="F113" i="8"/>
  <c r="H113" i="8" s="1"/>
  <c r="J113" i="8" s="1"/>
  <c r="A113" i="8"/>
  <c r="F112" i="8"/>
  <c r="H112" i="8" s="1"/>
  <c r="J112" i="8" s="1"/>
  <c r="A112" i="8"/>
  <c r="F111" i="8"/>
  <c r="H111" i="8" s="1"/>
  <c r="J111" i="8" s="1"/>
  <c r="A111" i="8"/>
  <c r="F110" i="8"/>
  <c r="H110" i="8" s="1"/>
  <c r="J110" i="8" s="1"/>
  <c r="A110" i="8"/>
  <c r="F109" i="8"/>
  <c r="H109" i="8" s="1"/>
  <c r="J109" i="8" s="1"/>
  <c r="A109" i="8"/>
  <c r="F108" i="8"/>
  <c r="H108" i="8" s="1"/>
  <c r="J108" i="8" s="1"/>
  <c r="A108" i="8"/>
  <c r="F107" i="8"/>
  <c r="H107" i="8" s="1"/>
  <c r="J107" i="8" s="1"/>
  <c r="A107" i="8"/>
  <c r="F106" i="8"/>
  <c r="H106" i="8" s="1"/>
  <c r="J106" i="8" s="1"/>
  <c r="A106" i="8"/>
  <c r="H105" i="8"/>
  <c r="J105" i="8" s="1"/>
  <c r="F105" i="8"/>
  <c r="A105" i="8"/>
  <c r="F104" i="8"/>
  <c r="H104" i="8" s="1"/>
  <c r="J104" i="8" s="1"/>
  <c r="A104" i="8"/>
  <c r="F103" i="8"/>
  <c r="H103" i="8" s="1"/>
  <c r="J103" i="8" s="1"/>
  <c r="A103" i="8"/>
  <c r="F102" i="8"/>
  <c r="H102" i="8" s="1"/>
  <c r="J102" i="8" s="1"/>
  <c r="A102" i="8"/>
  <c r="H101" i="8"/>
  <c r="J101" i="8" s="1"/>
  <c r="F101" i="8"/>
  <c r="A101" i="8"/>
  <c r="F100" i="8"/>
  <c r="H100" i="8" s="1"/>
  <c r="J100" i="8" s="1"/>
  <c r="A100" i="8"/>
  <c r="F99" i="8"/>
  <c r="H99" i="8" s="1"/>
  <c r="J99" i="8" s="1"/>
  <c r="A99" i="8"/>
  <c r="F98" i="8"/>
  <c r="H98" i="8" s="1"/>
  <c r="J98" i="8" s="1"/>
  <c r="A98" i="8"/>
  <c r="H97" i="8"/>
  <c r="J97" i="8" s="1"/>
  <c r="F97" i="8"/>
  <c r="A97" i="8"/>
  <c r="F96" i="8"/>
  <c r="H96" i="8" s="1"/>
  <c r="J96" i="8" s="1"/>
  <c r="A96" i="8"/>
  <c r="F95" i="8"/>
  <c r="H95" i="8" s="1"/>
  <c r="J95" i="8" s="1"/>
  <c r="A95" i="8"/>
  <c r="F94" i="8"/>
  <c r="H94" i="8" s="1"/>
  <c r="J94" i="8" s="1"/>
  <c r="A94" i="8"/>
  <c r="H93" i="8"/>
  <c r="J93" i="8" s="1"/>
  <c r="F93" i="8"/>
  <c r="A93" i="8"/>
  <c r="F92" i="8"/>
  <c r="H92" i="8" s="1"/>
  <c r="J92" i="8" s="1"/>
  <c r="A92" i="8"/>
  <c r="F91" i="8"/>
  <c r="H91" i="8" s="1"/>
  <c r="J91" i="8" s="1"/>
  <c r="A91" i="8"/>
  <c r="F90" i="8"/>
  <c r="H90" i="8" s="1"/>
  <c r="J90" i="8" s="1"/>
  <c r="A90" i="8"/>
  <c r="H89" i="8"/>
  <c r="J89" i="8" s="1"/>
  <c r="F89" i="8"/>
  <c r="A89" i="8"/>
  <c r="F88" i="8"/>
  <c r="H88" i="8" s="1"/>
  <c r="J88" i="8" s="1"/>
  <c r="A88" i="8"/>
  <c r="F87" i="8"/>
  <c r="H87" i="8" s="1"/>
  <c r="J87" i="8" s="1"/>
  <c r="A87" i="8"/>
  <c r="F86" i="8"/>
  <c r="H86" i="8" s="1"/>
  <c r="J86" i="8" s="1"/>
  <c r="A86" i="8"/>
  <c r="F85" i="8"/>
  <c r="H85" i="8" s="1"/>
  <c r="J85" i="8" s="1"/>
  <c r="A85" i="8"/>
  <c r="F84" i="8"/>
  <c r="H84" i="8" s="1"/>
  <c r="J84" i="8" s="1"/>
  <c r="A84" i="8"/>
  <c r="F83" i="8"/>
  <c r="H83" i="8" s="1"/>
  <c r="J83" i="8" s="1"/>
  <c r="A83" i="8"/>
  <c r="F82" i="8"/>
  <c r="H82" i="8" s="1"/>
  <c r="J82" i="8" s="1"/>
  <c r="A82" i="8"/>
  <c r="F81" i="8"/>
  <c r="H81" i="8" s="1"/>
  <c r="J81" i="8" s="1"/>
  <c r="A81" i="8"/>
  <c r="F80" i="8"/>
  <c r="H80" i="8" s="1"/>
  <c r="J80" i="8" s="1"/>
  <c r="A80" i="8"/>
  <c r="F79" i="8"/>
  <c r="H79" i="8" s="1"/>
  <c r="J79" i="8" s="1"/>
  <c r="A79" i="8"/>
  <c r="F78" i="8"/>
  <c r="H78" i="8" s="1"/>
  <c r="J78" i="8" s="1"/>
  <c r="A78" i="8"/>
  <c r="F77" i="8"/>
  <c r="H77" i="8" s="1"/>
  <c r="J77" i="8" s="1"/>
  <c r="A77" i="8"/>
  <c r="F76" i="8"/>
  <c r="H76" i="8" s="1"/>
  <c r="J76" i="8" s="1"/>
  <c r="A76" i="8"/>
  <c r="F75" i="8"/>
  <c r="H75" i="8" s="1"/>
  <c r="J75" i="8" s="1"/>
  <c r="A75" i="8"/>
  <c r="F74" i="8"/>
  <c r="H74" i="8" s="1"/>
  <c r="J74" i="8" s="1"/>
  <c r="A74" i="8"/>
  <c r="F73" i="8"/>
  <c r="H73" i="8" s="1"/>
  <c r="J73" i="8" s="1"/>
  <c r="A73" i="8"/>
  <c r="F72" i="8"/>
  <c r="H72" i="8" s="1"/>
  <c r="J72" i="8" s="1"/>
  <c r="A72" i="8"/>
  <c r="F71" i="8"/>
  <c r="H71" i="8" s="1"/>
  <c r="J71" i="8" s="1"/>
  <c r="A71" i="8"/>
  <c r="F70" i="8"/>
  <c r="H70" i="8" s="1"/>
  <c r="J70" i="8" s="1"/>
  <c r="A70" i="8"/>
  <c r="F69" i="8"/>
  <c r="H69" i="8" s="1"/>
  <c r="J69" i="8" s="1"/>
  <c r="A69" i="8"/>
  <c r="F68" i="8"/>
  <c r="H68" i="8" s="1"/>
  <c r="J68" i="8" s="1"/>
  <c r="A68" i="8"/>
  <c r="F67" i="8"/>
  <c r="H67" i="8" s="1"/>
  <c r="J67" i="8" s="1"/>
  <c r="A67" i="8"/>
  <c r="F66" i="8"/>
  <c r="H66" i="8" s="1"/>
  <c r="J66" i="8" s="1"/>
  <c r="A66" i="8"/>
  <c r="F65" i="8"/>
  <c r="H65" i="8" s="1"/>
  <c r="J65" i="8" s="1"/>
  <c r="A65" i="8"/>
  <c r="F64" i="8"/>
  <c r="H64" i="8" s="1"/>
  <c r="J64" i="8" s="1"/>
  <c r="A64" i="8"/>
  <c r="F63" i="8"/>
  <c r="H63" i="8" s="1"/>
  <c r="J63" i="8" s="1"/>
  <c r="A63" i="8"/>
  <c r="F62" i="8"/>
  <c r="H62" i="8" s="1"/>
  <c r="J62" i="8" s="1"/>
  <c r="A62" i="8"/>
  <c r="F61" i="8"/>
  <c r="H61" i="8" s="1"/>
  <c r="J61" i="8" s="1"/>
  <c r="A61" i="8"/>
  <c r="F60" i="8"/>
  <c r="H60" i="8" s="1"/>
  <c r="J60" i="8" s="1"/>
  <c r="A60" i="8"/>
  <c r="F59" i="8"/>
  <c r="H59" i="8" s="1"/>
  <c r="J59" i="8" s="1"/>
  <c r="A59" i="8"/>
  <c r="F58" i="8"/>
  <c r="H58" i="8" s="1"/>
  <c r="J58" i="8" s="1"/>
  <c r="A58" i="8"/>
  <c r="F57" i="8"/>
  <c r="H57" i="8" s="1"/>
  <c r="J57" i="8" s="1"/>
  <c r="A57" i="8"/>
  <c r="F56" i="8"/>
  <c r="H56" i="8" s="1"/>
  <c r="J56" i="8" s="1"/>
  <c r="A56" i="8"/>
  <c r="F55" i="8"/>
  <c r="H55" i="8" s="1"/>
  <c r="J55" i="8" s="1"/>
  <c r="A55" i="8"/>
  <c r="F54" i="8"/>
  <c r="H54" i="8" s="1"/>
  <c r="J54" i="8" s="1"/>
  <c r="A54" i="8"/>
  <c r="F53" i="8"/>
  <c r="H53" i="8" s="1"/>
  <c r="J53" i="8" s="1"/>
  <c r="A53" i="8"/>
  <c r="F52" i="8"/>
  <c r="H52" i="8" s="1"/>
  <c r="J52" i="8" s="1"/>
  <c r="A52" i="8"/>
  <c r="F51" i="8"/>
  <c r="H51" i="8" s="1"/>
  <c r="J51" i="8" s="1"/>
  <c r="A51" i="8"/>
  <c r="F50" i="8"/>
  <c r="H50" i="8" s="1"/>
  <c r="J50" i="8" s="1"/>
  <c r="A50" i="8"/>
  <c r="F49" i="8"/>
  <c r="H49" i="8" s="1"/>
  <c r="J49" i="8" s="1"/>
  <c r="A49" i="8"/>
  <c r="F48" i="8"/>
  <c r="H48" i="8" s="1"/>
  <c r="J48" i="8" s="1"/>
  <c r="A48" i="8"/>
  <c r="F47" i="8"/>
  <c r="H47" i="8" s="1"/>
  <c r="J47" i="8" s="1"/>
  <c r="A47" i="8"/>
  <c r="F46" i="8"/>
  <c r="H46" i="8" s="1"/>
  <c r="J46" i="8" s="1"/>
  <c r="A46" i="8"/>
  <c r="F45" i="8"/>
  <c r="H45" i="8" s="1"/>
  <c r="J45" i="8" s="1"/>
  <c r="A45" i="8"/>
  <c r="F44" i="8"/>
  <c r="H44" i="8" s="1"/>
  <c r="J44" i="8" s="1"/>
  <c r="A44" i="8"/>
  <c r="F43" i="8"/>
  <c r="H43" i="8" s="1"/>
  <c r="J43" i="8" s="1"/>
  <c r="A43" i="8"/>
  <c r="F42" i="8"/>
  <c r="H42" i="8" s="1"/>
  <c r="J42" i="8" s="1"/>
  <c r="A42" i="8"/>
  <c r="F41" i="8"/>
  <c r="H41" i="8" s="1"/>
  <c r="J41" i="8" s="1"/>
  <c r="A41" i="8"/>
  <c r="F40" i="8"/>
  <c r="H40" i="8" s="1"/>
  <c r="J40" i="8" s="1"/>
  <c r="A40" i="8"/>
  <c r="F39" i="8"/>
  <c r="H39" i="8" s="1"/>
  <c r="J39" i="8" s="1"/>
  <c r="A39" i="8"/>
  <c r="F38" i="8"/>
  <c r="H38" i="8" s="1"/>
  <c r="J38" i="8" s="1"/>
  <c r="A38" i="8"/>
  <c r="F37" i="8"/>
  <c r="H37" i="8" s="1"/>
  <c r="J37" i="8" s="1"/>
  <c r="A37" i="8"/>
  <c r="F36" i="8"/>
  <c r="H36" i="8" s="1"/>
  <c r="J36" i="8" s="1"/>
  <c r="A36" i="8"/>
  <c r="F35" i="8"/>
  <c r="H35" i="8" s="1"/>
  <c r="J35" i="8" s="1"/>
  <c r="A35" i="8"/>
  <c r="F34" i="8"/>
  <c r="H34" i="8" s="1"/>
  <c r="J34" i="8" s="1"/>
  <c r="A34" i="8"/>
  <c r="F33" i="8"/>
  <c r="H33" i="8" s="1"/>
  <c r="J33" i="8" s="1"/>
  <c r="A33" i="8"/>
  <c r="F32" i="8"/>
  <c r="H32" i="8" s="1"/>
  <c r="J32" i="8" s="1"/>
  <c r="A32" i="8"/>
  <c r="F31" i="8"/>
  <c r="H31" i="8" s="1"/>
  <c r="J31" i="8" s="1"/>
  <c r="A31" i="8"/>
  <c r="F30" i="8"/>
  <c r="H30" i="8" s="1"/>
  <c r="J30" i="8" s="1"/>
  <c r="A30" i="8"/>
  <c r="F29" i="8"/>
  <c r="H29" i="8" s="1"/>
  <c r="J29" i="8" s="1"/>
  <c r="A29" i="8"/>
  <c r="F28" i="8"/>
  <c r="H28" i="8" s="1"/>
  <c r="J28" i="8" s="1"/>
  <c r="A28" i="8"/>
  <c r="F27" i="8"/>
  <c r="H27" i="8" s="1"/>
  <c r="J27" i="8" s="1"/>
  <c r="A27" i="8"/>
  <c r="F26" i="8"/>
  <c r="H26" i="8" s="1"/>
  <c r="J26" i="8" s="1"/>
  <c r="A26" i="8"/>
  <c r="F25" i="8"/>
  <c r="H25" i="8" s="1"/>
  <c r="J25" i="8" s="1"/>
  <c r="A25" i="8"/>
  <c r="F24" i="8"/>
  <c r="H24" i="8" s="1"/>
  <c r="J24" i="8" s="1"/>
  <c r="A24" i="8"/>
  <c r="F23" i="8"/>
  <c r="H23" i="8" s="1"/>
  <c r="J23" i="8" s="1"/>
  <c r="A23" i="8"/>
  <c r="F22" i="8"/>
  <c r="H22" i="8" s="1"/>
  <c r="J22" i="8" s="1"/>
  <c r="A22" i="8"/>
  <c r="F21" i="8"/>
  <c r="H21" i="8" s="1"/>
  <c r="J21" i="8" s="1"/>
  <c r="A21" i="8"/>
  <c r="F20" i="8"/>
  <c r="H20" i="8" s="1"/>
  <c r="J20" i="8" s="1"/>
  <c r="A20" i="8"/>
  <c r="F19" i="8"/>
  <c r="H19" i="8" s="1"/>
  <c r="J19" i="8" s="1"/>
  <c r="A19" i="8"/>
  <c r="F18" i="8"/>
  <c r="H18" i="8" s="1"/>
  <c r="J18" i="8" s="1"/>
  <c r="A18" i="8"/>
  <c r="F17" i="8"/>
  <c r="H17" i="8" s="1"/>
  <c r="J17" i="8" s="1"/>
  <c r="A17" i="8"/>
  <c r="F16" i="8"/>
  <c r="H16" i="8" s="1"/>
  <c r="J16" i="8" s="1"/>
  <c r="A16" i="8"/>
  <c r="F15" i="8"/>
  <c r="H15" i="8" s="1"/>
  <c r="J15" i="8" s="1"/>
  <c r="A15" i="8"/>
  <c r="F14" i="8"/>
  <c r="H14" i="8" s="1"/>
  <c r="J14" i="8" s="1"/>
  <c r="A14" i="8"/>
  <c r="F13" i="8"/>
  <c r="H13" i="8" s="1"/>
  <c r="J13" i="8" s="1"/>
  <c r="A13" i="8"/>
  <c r="F12" i="8"/>
  <c r="H12" i="8" s="1"/>
  <c r="J12" i="8" s="1"/>
  <c r="A12" i="8"/>
  <c r="F11" i="8"/>
  <c r="H11" i="8" s="1"/>
  <c r="J11" i="8" s="1"/>
  <c r="A11" i="8"/>
  <c r="F10" i="8"/>
  <c r="H10" i="8" s="1"/>
  <c r="J10" i="8" s="1"/>
  <c r="A10" i="8"/>
  <c r="F9" i="8"/>
  <c r="H9" i="8" s="1"/>
  <c r="J9" i="8" s="1"/>
  <c r="A9" i="8"/>
  <c r="F8" i="8"/>
  <c r="H8" i="8" s="1"/>
  <c r="J8" i="8" s="1"/>
  <c r="A8" i="8"/>
  <c r="F7" i="8"/>
  <c r="H7" i="8" s="1"/>
  <c r="J7" i="8" s="1"/>
  <c r="A7" i="8"/>
  <c r="F6" i="8"/>
  <c r="H6" i="8" s="1"/>
  <c r="J6" i="8" s="1"/>
  <c r="A6" i="8"/>
  <c r="F5" i="8"/>
  <c r="H5" i="8" s="1"/>
  <c r="J5" i="8" s="1"/>
  <c r="A5" i="8"/>
  <c r="F4" i="8"/>
  <c r="H4" i="8" s="1"/>
  <c r="J4" i="8" s="1"/>
  <c r="A4" i="8"/>
  <c r="F3" i="8"/>
  <c r="H3" i="8" s="1"/>
  <c r="J3" i="8" s="1"/>
  <c r="A3" i="8"/>
  <c r="F2" i="8"/>
  <c r="H2" i="8" s="1"/>
  <c r="A2" i="8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131" i="7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" i="6"/>
  <c r="G211" i="5"/>
  <c r="G210" i="5"/>
  <c r="G209" i="5"/>
  <c r="G208" i="5"/>
  <c r="G207" i="5"/>
  <c r="G206" i="5"/>
  <c r="G205" i="5"/>
  <c r="G204" i="5"/>
  <c r="G202" i="5"/>
  <c r="G200" i="5"/>
  <c r="G194" i="5"/>
  <c r="G193" i="5"/>
  <c r="G192" i="5"/>
  <c r="G191" i="5"/>
  <c r="G190" i="5"/>
  <c r="G189" i="5"/>
  <c r="G187" i="5"/>
  <c r="G186" i="5"/>
  <c r="G185" i="5"/>
  <c r="G184" i="5"/>
  <c r="G183" i="5"/>
  <c r="G182" i="5"/>
  <c r="G181" i="5"/>
  <c r="G180" i="5"/>
  <c r="G179" i="5"/>
  <c r="G178" i="5"/>
  <c r="G176" i="5"/>
  <c r="G175" i="5"/>
  <c r="G174" i="5"/>
  <c r="G173" i="5"/>
  <c r="G172" i="5"/>
  <c r="G171" i="5"/>
  <c r="G168" i="5"/>
  <c r="G161" i="5"/>
  <c r="G160" i="5"/>
  <c r="G156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09" i="5"/>
  <c r="G106" i="5"/>
  <c r="G105" i="5"/>
  <c r="G104" i="5"/>
  <c r="G102" i="5"/>
  <c r="G101" i="5"/>
  <c r="G100" i="5"/>
  <c r="G94" i="5"/>
  <c r="G93" i="5"/>
  <c r="G92" i="5"/>
  <c r="G65" i="5"/>
  <c r="G64" i="5"/>
  <c r="G58" i="5"/>
  <c r="G56" i="5"/>
  <c r="G55" i="5"/>
  <c r="G54" i="5"/>
  <c r="G53" i="5"/>
  <c r="G52" i="5"/>
  <c r="G51" i="5"/>
  <c r="G50" i="5"/>
  <c r="G49" i="5"/>
  <c r="G48" i="5"/>
  <c r="G47" i="5"/>
  <c r="G46" i="5"/>
  <c r="G44" i="5"/>
  <c r="G43" i="5"/>
  <c r="G42" i="5"/>
  <c r="G41" i="5"/>
  <c r="G40" i="5"/>
  <c r="G39" i="5"/>
  <c r="G37" i="5"/>
  <c r="G36" i="5"/>
  <c r="G35" i="5"/>
  <c r="G34" i="5"/>
  <c r="G33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7" i="5"/>
  <c r="G16" i="5"/>
  <c r="G15" i="5"/>
  <c r="G14" i="5"/>
  <c r="G13" i="5"/>
  <c r="G12" i="5"/>
  <c r="G11" i="5"/>
  <c r="G10" i="5"/>
  <c r="G9" i="5"/>
  <c r="G7" i="5"/>
  <c r="G6" i="5"/>
  <c r="G5" i="5"/>
  <c r="G3" i="5"/>
  <c r="G2" i="5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137" i="4"/>
  <c r="G211" i="2"/>
  <c r="G210" i="2"/>
  <c r="G209" i="2"/>
  <c r="G208" i="2"/>
  <c r="G207" i="2"/>
  <c r="G206" i="2"/>
  <c r="G205" i="2"/>
  <c r="G204" i="2"/>
  <c r="G202" i="2"/>
  <c r="G200" i="2"/>
  <c r="G194" i="2"/>
  <c r="G193" i="2"/>
  <c r="G192" i="2"/>
  <c r="G191" i="2"/>
  <c r="G190" i="2"/>
  <c r="G189" i="2"/>
  <c r="G187" i="2"/>
  <c r="G186" i="2"/>
  <c r="G185" i="2"/>
  <c r="G184" i="2"/>
  <c r="G183" i="2"/>
  <c r="G182" i="2"/>
  <c r="G181" i="2"/>
  <c r="G180" i="2"/>
  <c r="G179" i="2"/>
  <c r="G178" i="2"/>
  <c r="G176" i="2"/>
  <c r="G175" i="2"/>
  <c r="G174" i="2"/>
  <c r="G173" i="2"/>
  <c r="G172" i="2"/>
  <c r="G171" i="2"/>
  <c r="G168" i="2"/>
  <c r="G161" i="2"/>
  <c r="G160" i="2"/>
  <c r="G156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09" i="2"/>
  <c r="G106" i="2"/>
  <c r="G105" i="2"/>
  <c r="G104" i="2"/>
  <c r="G102" i="2"/>
  <c r="G101" i="2"/>
  <c r="G100" i="2"/>
  <c r="G94" i="2"/>
  <c r="G93" i="2"/>
  <c r="G92" i="2"/>
  <c r="G65" i="2"/>
  <c r="G64" i="2"/>
  <c r="G58" i="2"/>
  <c r="G56" i="2"/>
  <c r="G55" i="2"/>
  <c r="G54" i="2"/>
  <c r="G53" i="2"/>
  <c r="G52" i="2"/>
  <c r="G51" i="2"/>
  <c r="G50" i="2"/>
  <c r="G49" i="2"/>
  <c r="G48" i="2"/>
  <c r="G47" i="2"/>
  <c r="G46" i="2"/>
  <c r="H97" i="9" l="1"/>
  <c r="J97" i="9" s="1"/>
  <c r="H98" i="9"/>
  <c r="J98" i="9" s="1"/>
  <c r="H99" i="9"/>
  <c r="J99" i="9" s="1"/>
  <c r="H100" i="9"/>
  <c r="J100" i="9" s="1"/>
  <c r="H101" i="9"/>
  <c r="J101" i="9" s="1"/>
  <c r="H102" i="9"/>
  <c r="J102" i="9" s="1"/>
  <c r="H103" i="9"/>
  <c r="J103" i="9" s="1"/>
  <c r="H104" i="9"/>
  <c r="J104" i="9" s="1"/>
  <c r="H105" i="9"/>
  <c r="J105" i="9" s="1"/>
  <c r="H106" i="9"/>
  <c r="J106" i="9" s="1"/>
  <c r="H107" i="9"/>
  <c r="J107" i="9" s="1"/>
  <c r="H108" i="9"/>
  <c r="J108" i="9" s="1"/>
  <c r="H109" i="9"/>
  <c r="J109" i="9" s="1"/>
  <c r="H110" i="9"/>
  <c r="J110" i="9" s="1"/>
  <c r="H111" i="9"/>
  <c r="J111" i="9" s="1"/>
  <c r="H112" i="9"/>
  <c r="J112" i="9" s="1"/>
  <c r="H113" i="9"/>
  <c r="J113" i="9" s="1"/>
  <c r="H114" i="9"/>
  <c r="J114" i="9" s="1"/>
  <c r="H115" i="9"/>
  <c r="J115" i="9" s="1"/>
  <c r="H116" i="9"/>
  <c r="J116" i="9" s="1"/>
  <c r="H117" i="9"/>
  <c r="J117" i="9" s="1"/>
  <c r="H118" i="9"/>
  <c r="J118" i="9" s="1"/>
  <c r="H119" i="9"/>
  <c r="J119" i="9" s="1"/>
  <c r="H120" i="9"/>
  <c r="J120" i="9" s="1"/>
  <c r="H121" i="9"/>
  <c r="J121" i="9" s="1"/>
  <c r="F213" i="9"/>
  <c r="H2" i="9"/>
  <c r="H213" i="8"/>
  <c r="J2" i="8"/>
  <c r="J213" i="8" s="1"/>
  <c r="F213" i="8"/>
  <c r="H213" i="9" l="1"/>
  <c r="J2" i="9"/>
  <c r="J213" i="9" s="1"/>
  <c r="D117" i="4" l="1"/>
  <c r="D209" i="7" l="1"/>
  <c r="D210" i="7"/>
  <c r="D211" i="7"/>
  <c r="D208" i="7"/>
  <c r="D4" i="7"/>
  <c r="D5" i="7"/>
  <c r="D6" i="7"/>
  <c r="D7" i="7"/>
  <c r="D8" i="7"/>
  <c r="D9" i="7"/>
  <c r="D10" i="7"/>
  <c r="D11" i="7"/>
  <c r="D12" i="7"/>
  <c r="D14" i="7"/>
  <c r="D15" i="7"/>
  <c r="D16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4" i="7"/>
  <c r="D35" i="7"/>
  <c r="D36" i="7"/>
  <c r="D37" i="7"/>
  <c r="D38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1" i="7"/>
  <c r="D182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F206" i="7" s="1"/>
  <c r="H206" i="7" s="1"/>
  <c r="J206" i="7" s="1"/>
  <c r="D207" i="7"/>
  <c r="D3" i="7"/>
  <c r="D2" i="7"/>
  <c r="I213" i="7"/>
  <c r="F211" i="7"/>
  <c r="H211" i="7" s="1"/>
  <c r="J211" i="7" s="1"/>
  <c r="A211" i="7"/>
  <c r="F210" i="7"/>
  <c r="H210" i="7" s="1"/>
  <c r="J210" i="7" s="1"/>
  <c r="A210" i="7"/>
  <c r="F209" i="7"/>
  <c r="H209" i="7" s="1"/>
  <c r="J209" i="7" s="1"/>
  <c r="A209" i="7"/>
  <c r="F208" i="7"/>
  <c r="H208" i="7" s="1"/>
  <c r="J208" i="7" s="1"/>
  <c r="A208" i="7"/>
  <c r="F207" i="7"/>
  <c r="H207" i="7" s="1"/>
  <c r="J207" i="7" s="1"/>
  <c r="A207" i="7"/>
  <c r="A206" i="7"/>
  <c r="F205" i="7"/>
  <c r="H205" i="7" s="1"/>
  <c r="J205" i="7" s="1"/>
  <c r="A205" i="7"/>
  <c r="F204" i="7"/>
  <c r="H204" i="7" s="1"/>
  <c r="J204" i="7" s="1"/>
  <c r="A204" i="7"/>
  <c r="F203" i="7"/>
  <c r="H203" i="7" s="1"/>
  <c r="J203" i="7" s="1"/>
  <c r="A203" i="7"/>
  <c r="F202" i="7"/>
  <c r="H202" i="7" s="1"/>
  <c r="J202" i="7" s="1"/>
  <c r="A202" i="7"/>
  <c r="F201" i="7"/>
  <c r="H201" i="7" s="1"/>
  <c r="J201" i="7" s="1"/>
  <c r="A201" i="7"/>
  <c r="F200" i="7"/>
  <c r="H200" i="7" s="1"/>
  <c r="J200" i="7" s="1"/>
  <c r="A200" i="7"/>
  <c r="F199" i="7"/>
  <c r="H199" i="7" s="1"/>
  <c r="J199" i="7" s="1"/>
  <c r="A199" i="7"/>
  <c r="F198" i="7"/>
  <c r="H198" i="7" s="1"/>
  <c r="J198" i="7" s="1"/>
  <c r="A198" i="7"/>
  <c r="F197" i="7"/>
  <c r="H197" i="7" s="1"/>
  <c r="J197" i="7" s="1"/>
  <c r="A197" i="7"/>
  <c r="F196" i="7"/>
  <c r="H196" i="7" s="1"/>
  <c r="J196" i="7" s="1"/>
  <c r="A196" i="7"/>
  <c r="F195" i="7"/>
  <c r="H195" i="7" s="1"/>
  <c r="J195" i="7" s="1"/>
  <c r="A195" i="7"/>
  <c r="F194" i="7"/>
  <c r="H194" i="7" s="1"/>
  <c r="J194" i="7" s="1"/>
  <c r="A194" i="7"/>
  <c r="F193" i="7"/>
  <c r="H193" i="7" s="1"/>
  <c r="J193" i="7" s="1"/>
  <c r="A193" i="7"/>
  <c r="F192" i="7"/>
  <c r="H192" i="7" s="1"/>
  <c r="J192" i="7" s="1"/>
  <c r="A192" i="7"/>
  <c r="F191" i="7"/>
  <c r="H191" i="7" s="1"/>
  <c r="J191" i="7" s="1"/>
  <c r="A191" i="7"/>
  <c r="F190" i="7"/>
  <c r="H190" i="7" s="1"/>
  <c r="J190" i="7" s="1"/>
  <c r="A190" i="7"/>
  <c r="F189" i="7"/>
  <c r="H189" i="7" s="1"/>
  <c r="J189" i="7" s="1"/>
  <c r="A189" i="7"/>
  <c r="F188" i="7"/>
  <c r="H188" i="7" s="1"/>
  <c r="J188" i="7" s="1"/>
  <c r="A188" i="7"/>
  <c r="F187" i="7"/>
  <c r="H187" i="7" s="1"/>
  <c r="J187" i="7" s="1"/>
  <c r="A187" i="7"/>
  <c r="F186" i="7"/>
  <c r="H186" i="7" s="1"/>
  <c r="J186" i="7" s="1"/>
  <c r="A186" i="7"/>
  <c r="F185" i="7"/>
  <c r="H185" i="7" s="1"/>
  <c r="J185" i="7" s="1"/>
  <c r="A185" i="7"/>
  <c r="F184" i="7"/>
  <c r="H184" i="7" s="1"/>
  <c r="J184" i="7" s="1"/>
  <c r="A184" i="7"/>
  <c r="F183" i="7"/>
  <c r="H183" i="7" s="1"/>
  <c r="J183" i="7" s="1"/>
  <c r="A183" i="7"/>
  <c r="F182" i="7"/>
  <c r="H182" i="7" s="1"/>
  <c r="J182" i="7" s="1"/>
  <c r="A182" i="7"/>
  <c r="F181" i="7"/>
  <c r="H181" i="7" s="1"/>
  <c r="J181" i="7" s="1"/>
  <c r="A181" i="7"/>
  <c r="F180" i="7"/>
  <c r="H180" i="7" s="1"/>
  <c r="J180" i="7" s="1"/>
  <c r="A180" i="7"/>
  <c r="F179" i="7"/>
  <c r="H179" i="7" s="1"/>
  <c r="J179" i="7" s="1"/>
  <c r="A179" i="7"/>
  <c r="F178" i="7"/>
  <c r="H178" i="7" s="1"/>
  <c r="J178" i="7" s="1"/>
  <c r="A178" i="7"/>
  <c r="F177" i="7"/>
  <c r="H177" i="7" s="1"/>
  <c r="J177" i="7" s="1"/>
  <c r="A177" i="7"/>
  <c r="F176" i="7"/>
  <c r="H176" i="7" s="1"/>
  <c r="J176" i="7" s="1"/>
  <c r="A176" i="7"/>
  <c r="F175" i="7"/>
  <c r="H175" i="7" s="1"/>
  <c r="J175" i="7" s="1"/>
  <c r="A175" i="7"/>
  <c r="F174" i="7"/>
  <c r="H174" i="7" s="1"/>
  <c r="J174" i="7" s="1"/>
  <c r="A174" i="7"/>
  <c r="F173" i="7"/>
  <c r="H173" i="7" s="1"/>
  <c r="J173" i="7" s="1"/>
  <c r="A173" i="7"/>
  <c r="F172" i="7"/>
  <c r="H172" i="7" s="1"/>
  <c r="J172" i="7" s="1"/>
  <c r="A172" i="7"/>
  <c r="F171" i="7"/>
  <c r="H171" i="7" s="1"/>
  <c r="J171" i="7" s="1"/>
  <c r="A171" i="7"/>
  <c r="F170" i="7"/>
  <c r="H170" i="7" s="1"/>
  <c r="J170" i="7" s="1"/>
  <c r="A170" i="7"/>
  <c r="F169" i="7"/>
  <c r="H169" i="7" s="1"/>
  <c r="J169" i="7" s="1"/>
  <c r="A169" i="7"/>
  <c r="F168" i="7"/>
  <c r="H168" i="7" s="1"/>
  <c r="J168" i="7" s="1"/>
  <c r="A168" i="7"/>
  <c r="F167" i="7"/>
  <c r="H167" i="7" s="1"/>
  <c r="J167" i="7" s="1"/>
  <c r="A167" i="7"/>
  <c r="F166" i="7"/>
  <c r="H166" i="7" s="1"/>
  <c r="J166" i="7" s="1"/>
  <c r="A166" i="7"/>
  <c r="F165" i="7"/>
  <c r="H165" i="7" s="1"/>
  <c r="J165" i="7" s="1"/>
  <c r="A165" i="7"/>
  <c r="F164" i="7"/>
  <c r="H164" i="7" s="1"/>
  <c r="J164" i="7" s="1"/>
  <c r="A164" i="7"/>
  <c r="F163" i="7"/>
  <c r="H163" i="7" s="1"/>
  <c r="J163" i="7" s="1"/>
  <c r="A163" i="7"/>
  <c r="F162" i="7"/>
  <c r="H162" i="7" s="1"/>
  <c r="J162" i="7" s="1"/>
  <c r="A162" i="7"/>
  <c r="F161" i="7"/>
  <c r="H161" i="7" s="1"/>
  <c r="J161" i="7" s="1"/>
  <c r="A161" i="7"/>
  <c r="F160" i="7"/>
  <c r="H160" i="7" s="1"/>
  <c r="J160" i="7" s="1"/>
  <c r="A160" i="7"/>
  <c r="F159" i="7"/>
  <c r="H159" i="7" s="1"/>
  <c r="J159" i="7" s="1"/>
  <c r="A159" i="7"/>
  <c r="F158" i="7"/>
  <c r="H158" i="7" s="1"/>
  <c r="J158" i="7" s="1"/>
  <c r="A158" i="7"/>
  <c r="H157" i="7"/>
  <c r="J157" i="7" s="1"/>
  <c r="F157" i="7"/>
  <c r="A157" i="7"/>
  <c r="F156" i="7"/>
  <c r="H156" i="7" s="1"/>
  <c r="J156" i="7" s="1"/>
  <c r="A156" i="7"/>
  <c r="F155" i="7"/>
  <c r="H155" i="7" s="1"/>
  <c r="J155" i="7" s="1"/>
  <c r="A155" i="7"/>
  <c r="F154" i="7"/>
  <c r="H154" i="7" s="1"/>
  <c r="J154" i="7" s="1"/>
  <c r="A154" i="7"/>
  <c r="F153" i="7"/>
  <c r="H153" i="7" s="1"/>
  <c r="J153" i="7" s="1"/>
  <c r="A153" i="7"/>
  <c r="F152" i="7"/>
  <c r="H152" i="7" s="1"/>
  <c r="J152" i="7" s="1"/>
  <c r="A152" i="7"/>
  <c r="F151" i="7"/>
  <c r="H151" i="7" s="1"/>
  <c r="J151" i="7" s="1"/>
  <c r="A151" i="7"/>
  <c r="F150" i="7"/>
  <c r="H150" i="7" s="1"/>
  <c r="J150" i="7" s="1"/>
  <c r="A150" i="7"/>
  <c r="F149" i="7"/>
  <c r="H149" i="7" s="1"/>
  <c r="J149" i="7" s="1"/>
  <c r="A149" i="7"/>
  <c r="F148" i="7"/>
  <c r="H148" i="7" s="1"/>
  <c r="J148" i="7" s="1"/>
  <c r="A148" i="7"/>
  <c r="F147" i="7"/>
  <c r="H147" i="7" s="1"/>
  <c r="J147" i="7" s="1"/>
  <c r="A147" i="7"/>
  <c r="F146" i="7"/>
  <c r="H146" i="7" s="1"/>
  <c r="J146" i="7" s="1"/>
  <c r="A146" i="7"/>
  <c r="F145" i="7"/>
  <c r="H145" i="7" s="1"/>
  <c r="J145" i="7" s="1"/>
  <c r="A145" i="7"/>
  <c r="F144" i="7"/>
  <c r="H144" i="7" s="1"/>
  <c r="J144" i="7" s="1"/>
  <c r="A144" i="7"/>
  <c r="F143" i="7"/>
  <c r="H143" i="7" s="1"/>
  <c r="J143" i="7" s="1"/>
  <c r="A143" i="7"/>
  <c r="F142" i="7"/>
  <c r="H142" i="7" s="1"/>
  <c r="J142" i="7" s="1"/>
  <c r="A142" i="7"/>
  <c r="F141" i="7"/>
  <c r="H141" i="7" s="1"/>
  <c r="J141" i="7" s="1"/>
  <c r="A141" i="7"/>
  <c r="F140" i="7"/>
  <c r="H140" i="7" s="1"/>
  <c r="J140" i="7" s="1"/>
  <c r="A140" i="7"/>
  <c r="F139" i="7"/>
  <c r="H139" i="7" s="1"/>
  <c r="J139" i="7" s="1"/>
  <c r="A139" i="7"/>
  <c r="F138" i="7"/>
  <c r="H138" i="7" s="1"/>
  <c r="J138" i="7" s="1"/>
  <c r="A138" i="7"/>
  <c r="F137" i="7"/>
  <c r="H137" i="7" s="1"/>
  <c r="J137" i="7" s="1"/>
  <c r="A137" i="7"/>
  <c r="F136" i="7"/>
  <c r="H136" i="7" s="1"/>
  <c r="J136" i="7" s="1"/>
  <c r="A136" i="7"/>
  <c r="F135" i="7"/>
  <c r="H135" i="7" s="1"/>
  <c r="J135" i="7" s="1"/>
  <c r="A135" i="7"/>
  <c r="F134" i="7"/>
  <c r="H134" i="7" s="1"/>
  <c r="J134" i="7" s="1"/>
  <c r="A134" i="7"/>
  <c r="F133" i="7"/>
  <c r="H133" i="7" s="1"/>
  <c r="J133" i="7" s="1"/>
  <c r="A133" i="7"/>
  <c r="F132" i="7"/>
  <c r="H132" i="7" s="1"/>
  <c r="J132" i="7" s="1"/>
  <c r="A132" i="7"/>
  <c r="F131" i="7"/>
  <c r="H131" i="7" s="1"/>
  <c r="J131" i="7" s="1"/>
  <c r="A131" i="7"/>
  <c r="F130" i="7"/>
  <c r="H130" i="7" s="1"/>
  <c r="J130" i="7" s="1"/>
  <c r="A130" i="7"/>
  <c r="F129" i="7"/>
  <c r="H129" i="7" s="1"/>
  <c r="J129" i="7" s="1"/>
  <c r="A129" i="7"/>
  <c r="F128" i="7"/>
  <c r="H128" i="7" s="1"/>
  <c r="J128" i="7" s="1"/>
  <c r="A128" i="7"/>
  <c r="F127" i="7"/>
  <c r="H127" i="7" s="1"/>
  <c r="J127" i="7" s="1"/>
  <c r="A127" i="7"/>
  <c r="F126" i="7"/>
  <c r="H126" i="7" s="1"/>
  <c r="J126" i="7" s="1"/>
  <c r="A126" i="7"/>
  <c r="F125" i="7"/>
  <c r="H125" i="7" s="1"/>
  <c r="J125" i="7" s="1"/>
  <c r="A125" i="7"/>
  <c r="F124" i="7"/>
  <c r="H124" i="7" s="1"/>
  <c r="J124" i="7" s="1"/>
  <c r="A124" i="7"/>
  <c r="F123" i="7"/>
  <c r="H123" i="7" s="1"/>
  <c r="J123" i="7" s="1"/>
  <c r="A123" i="7"/>
  <c r="F122" i="7"/>
  <c r="H122" i="7" s="1"/>
  <c r="J122" i="7" s="1"/>
  <c r="A122" i="7"/>
  <c r="F121" i="7"/>
  <c r="H121" i="7" s="1"/>
  <c r="J121" i="7" s="1"/>
  <c r="A121" i="7"/>
  <c r="F120" i="7"/>
  <c r="H120" i="7" s="1"/>
  <c r="J120" i="7" s="1"/>
  <c r="A120" i="7"/>
  <c r="F119" i="7"/>
  <c r="H119" i="7" s="1"/>
  <c r="J119" i="7" s="1"/>
  <c r="A119" i="7"/>
  <c r="F118" i="7"/>
  <c r="H118" i="7" s="1"/>
  <c r="J118" i="7" s="1"/>
  <c r="A118" i="7"/>
  <c r="F117" i="7"/>
  <c r="H117" i="7" s="1"/>
  <c r="J117" i="7" s="1"/>
  <c r="A117" i="7"/>
  <c r="F116" i="7"/>
  <c r="H116" i="7" s="1"/>
  <c r="J116" i="7" s="1"/>
  <c r="A116" i="7"/>
  <c r="F115" i="7"/>
  <c r="H115" i="7" s="1"/>
  <c r="J115" i="7" s="1"/>
  <c r="A115" i="7"/>
  <c r="F114" i="7"/>
  <c r="H114" i="7" s="1"/>
  <c r="J114" i="7" s="1"/>
  <c r="A114" i="7"/>
  <c r="F113" i="7"/>
  <c r="H113" i="7" s="1"/>
  <c r="J113" i="7" s="1"/>
  <c r="A113" i="7"/>
  <c r="F112" i="7"/>
  <c r="H112" i="7" s="1"/>
  <c r="J112" i="7" s="1"/>
  <c r="A112" i="7"/>
  <c r="F111" i="7"/>
  <c r="H111" i="7" s="1"/>
  <c r="J111" i="7" s="1"/>
  <c r="A111" i="7"/>
  <c r="F110" i="7"/>
  <c r="H110" i="7" s="1"/>
  <c r="J110" i="7" s="1"/>
  <c r="A110" i="7"/>
  <c r="F109" i="7"/>
  <c r="H109" i="7" s="1"/>
  <c r="J109" i="7" s="1"/>
  <c r="A109" i="7"/>
  <c r="F108" i="7"/>
  <c r="H108" i="7" s="1"/>
  <c r="J108" i="7" s="1"/>
  <c r="A108" i="7"/>
  <c r="F107" i="7"/>
  <c r="H107" i="7" s="1"/>
  <c r="J107" i="7" s="1"/>
  <c r="A107" i="7"/>
  <c r="F106" i="7"/>
  <c r="H106" i="7" s="1"/>
  <c r="J106" i="7" s="1"/>
  <c r="A106" i="7"/>
  <c r="F105" i="7"/>
  <c r="H105" i="7" s="1"/>
  <c r="J105" i="7" s="1"/>
  <c r="A105" i="7"/>
  <c r="F104" i="7"/>
  <c r="H104" i="7" s="1"/>
  <c r="J104" i="7" s="1"/>
  <c r="A104" i="7"/>
  <c r="F103" i="7"/>
  <c r="H103" i="7" s="1"/>
  <c r="J103" i="7" s="1"/>
  <c r="A103" i="7"/>
  <c r="F102" i="7"/>
  <c r="H102" i="7" s="1"/>
  <c r="J102" i="7" s="1"/>
  <c r="A102" i="7"/>
  <c r="F101" i="7"/>
  <c r="H101" i="7" s="1"/>
  <c r="J101" i="7" s="1"/>
  <c r="A101" i="7"/>
  <c r="F100" i="7"/>
  <c r="H100" i="7" s="1"/>
  <c r="J100" i="7" s="1"/>
  <c r="A100" i="7"/>
  <c r="F99" i="7"/>
  <c r="H99" i="7" s="1"/>
  <c r="J99" i="7" s="1"/>
  <c r="A99" i="7"/>
  <c r="F98" i="7"/>
  <c r="H98" i="7" s="1"/>
  <c r="J98" i="7" s="1"/>
  <c r="A98" i="7"/>
  <c r="F97" i="7"/>
  <c r="H97" i="7" s="1"/>
  <c r="J97" i="7" s="1"/>
  <c r="A97" i="7"/>
  <c r="F96" i="7"/>
  <c r="H96" i="7" s="1"/>
  <c r="J96" i="7" s="1"/>
  <c r="A96" i="7"/>
  <c r="F95" i="7"/>
  <c r="H95" i="7" s="1"/>
  <c r="J95" i="7" s="1"/>
  <c r="A95" i="7"/>
  <c r="F94" i="7"/>
  <c r="H94" i="7" s="1"/>
  <c r="J94" i="7" s="1"/>
  <c r="A94" i="7"/>
  <c r="F93" i="7"/>
  <c r="H93" i="7" s="1"/>
  <c r="J93" i="7" s="1"/>
  <c r="A93" i="7"/>
  <c r="F92" i="7"/>
  <c r="H92" i="7" s="1"/>
  <c r="J92" i="7" s="1"/>
  <c r="A92" i="7"/>
  <c r="F91" i="7"/>
  <c r="H91" i="7" s="1"/>
  <c r="J91" i="7" s="1"/>
  <c r="A91" i="7"/>
  <c r="F90" i="7"/>
  <c r="H90" i="7" s="1"/>
  <c r="J90" i="7" s="1"/>
  <c r="A90" i="7"/>
  <c r="F89" i="7"/>
  <c r="H89" i="7" s="1"/>
  <c r="J89" i="7" s="1"/>
  <c r="A89" i="7"/>
  <c r="F88" i="7"/>
  <c r="H88" i="7" s="1"/>
  <c r="J88" i="7" s="1"/>
  <c r="A88" i="7"/>
  <c r="F87" i="7"/>
  <c r="H87" i="7" s="1"/>
  <c r="J87" i="7" s="1"/>
  <c r="A87" i="7"/>
  <c r="F86" i="7"/>
  <c r="H86" i="7" s="1"/>
  <c r="J86" i="7" s="1"/>
  <c r="A86" i="7"/>
  <c r="F85" i="7"/>
  <c r="H85" i="7" s="1"/>
  <c r="J85" i="7" s="1"/>
  <c r="A85" i="7"/>
  <c r="F84" i="7"/>
  <c r="H84" i="7" s="1"/>
  <c r="J84" i="7" s="1"/>
  <c r="A84" i="7"/>
  <c r="F83" i="7"/>
  <c r="H83" i="7" s="1"/>
  <c r="J83" i="7" s="1"/>
  <c r="A83" i="7"/>
  <c r="F82" i="7"/>
  <c r="H82" i="7" s="1"/>
  <c r="J82" i="7" s="1"/>
  <c r="A82" i="7"/>
  <c r="F81" i="7"/>
  <c r="H81" i="7" s="1"/>
  <c r="J81" i="7" s="1"/>
  <c r="A81" i="7"/>
  <c r="F80" i="7"/>
  <c r="H80" i="7" s="1"/>
  <c r="J80" i="7" s="1"/>
  <c r="A80" i="7"/>
  <c r="F79" i="7"/>
  <c r="H79" i="7" s="1"/>
  <c r="J79" i="7" s="1"/>
  <c r="A79" i="7"/>
  <c r="F78" i="7"/>
  <c r="H78" i="7" s="1"/>
  <c r="J78" i="7" s="1"/>
  <c r="A78" i="7"/>
  <c r="F77" i="7"/>
  <c r="H77" i="7" s="1"/>
  <c r="J77" i="7" s="1"/>
  <c r="A77" i="7"/>
  <c r="F76" i="7"/>
  <c r="H76" i="7" s="1"/>
  <c r="J76" i="7" s="1"/>
  <c r="A76" i="7"/>
  <c r="F75" i="7"/>
  <c r="H75" i="7" s="1"/>
  <c r="J75" i="7" s="1"/>
  <c r="A75" i="7"/>
  <c r="F74" i="7"/>
  <c r="H74" i="7" s="1"/>
  <c r="J74" i="7" s="1"/>
  <c r="A74" i="7"/>
  <c r="F73" i="7"/>
  <c r="H73" i="7" s="1"/>
  <c r="J73" i="7" s="1"/>
  <c r="A73" i="7"/>
  <c r="F72" i="7"/>
  <c r="H72" i="7" s="1"/>
  <c r="J72" i="7" s="1"/>
  <c r="A72" i="7"/>
  <c r="F71" i="7"/>
  <c r="H71" i="7" s="1"/>
  <c r="J71" i="7" s="1"/>
  <c r="A71" i="7"/>
  <c r="F70" i="7"/>
  <c r="H70" i="7" s="1"/>
  <c r="J70" i="7" s="1"/>
  <c r="A70" i="7"/>
  <c r="F69" i="7"/>
  <c r="H69" i="7" s="1"/>
  <c r="J69" i="7" s="1"/>
  <c r="A69" i="7"/>
  <c r="F68" i="7"/>
  <c r="H68" i="7" s="1"/>
  <c r="J68" i="7" s="1"/>
  <c r="A68" i="7"/>
  <c r="F67" i="7"/>
  <c r="H67" i="7" s="1"/>
  <c r="J67" i="7" s="1"/>
  <c r="A67" i="7"/>
  <c r="F66" i="7"/>
  <c r="H66" i="7" s="1"/>
  <c r="J66" i="7" s="1"/>
  <c r="A66" i="7"/>
  <c r="F65" i="7"/>
  <c r="H65" i="7" s="1"/>
  <c r="J65" i="7" s="1"/>
  <c r="A65" i="7"/>
  <c r="F64" i="7"/>
  <c r="H64" i="7" s="1"/>
  <c r="J64" i="7" s="1"/>
  <c r="A64" i="7"/>
  <c r="F63" i="7"/>
  <c r="H63" i="7" s="1"/>
  <c r="J63" i="7" s="1"/>
  <c r="A63" i="7"/>
  <c r="F62" i="7"/>
  <c r="H62" i="7" s="1"/>
  <c r="J62" i="7" s="1"/>
  <c r="A62" i="7"/>
  <c r="F61" i="7"/>
  <c r="H61" i="7" s="1"/>
  <c r="J61" i="7" s="1"/>
  <c r="A61" i="7"/>
  <c r="F60" i="7"/>
  <c r="H60" i="7" s="1"/>
  <c r="J60" i="7" s="1"/>
  <c r="A60" i="7"/>
  <c r="F59" i="7"/>
  <c r="H59" i="7" s="1"/>
  <c r="J59" i="7" s="1"/>
  <c r="A59" i="7"/>
  <c r="F58" i="7"/>
  <c r="H58" i="7" s="1"/>
  <c r="J58" i="7" s="1"/>
  <c r="A58" i="7"/>
  <c r="F57" i="7"/>
  <c r="H57" i="7" s="1"/>
  <c r="J57" i="7" s="1"/>
  <c r="A57" i="7"/>
  <c r="F56" i="7"/>
  <c r="H56" i="7" s="1"/>
  <c r="J56" i="7" s="1"/>
  <c r="A56" i="7"/>
  <c r="F55" i="7"/>
  <c r="H55" i="7" s="1"/>
  <c r="J55" i="7" s="1"/>
  <c r="A55" i="7"/>
  <c r="F54" i="7"/>
  <c r="H54" i="7" s="1"/>
  <c r="J54" i="7" s="1"/>
  <c r="A54" i="7"/>
  <c r="F53" i="7"/>
  <c r="H53" i="7" s="1"/>
  <c r="J53" i="7" s="1"/>
  <c r="A53" i="7"/>
  <c r="F52" i="7"/>
  <c r="H52" i="7" s="1"/>
  <c r="J52" i="7" s="1"/>
  <c r="A52" i="7"/>
  <c r="F51" i="7"/>
  <c r="H51" i="7" s="1"/>
  <c r="J51" i="7" s="1"/>
  <c r="A51" i="7"/>
  <c r="F50" i="7"/>
  <c r="H50" i="7" s="1"/>
  <c r="J50" i="7" s="1"/>
  <c r="A50" i="7"/>
  <c r="F49" i="7"/>
  <c r="H49" i="7" s="1"/>
  <c r="J49" i="7" s="1"/>
  <c r="A49" i="7"/>
  <c r="F48" i="7"/>
  <c r="H48" i="7" s="1"/>
  <c r="J48" i="7" s="1"/>
  <c r="A48" i="7"/>
  <c r="F47" i="7"/>
  <c r="H47" i="7" s="1"/>
  <c r="J47" i="7" s="1"/>
  <c r="A47" i="7"/>
  <c r="F46" i="7"/>
  <c r="H46" i="7" s="1"/>
  <c r="J46" i="7" s="1"/>
  <c r="A46" i="7"/>
  <c r="F45" i="7"/>
  <c r="H45" i="7" s="1"/>
  <c r="J45" i="7" s="1"/>
  <c r="A45" i="7"/>
  <c r="F44" i="7"/>
  <c r="H44" i="7" s="1"/>
  <c r="J44" i="7" s="1"/>
  <c r="A44" i="7"/>
  <c r="F43" i="7"/>
  <c r="H43" i="7" s="1"/>
  <c r="J43" i="7" s="1"/>
  <c r="A43" i="7"/>
  <c r="F42" i="7"/>
  <c r="H42" i="7" s="1"/>
  <c r="J42" i="7" s="1"/>
  <c r="A42" i="7"/>
  <c r="F41" i="7"/>
  <c r="H41" i="7" s="1"/>
  <c r="J41" i="7" s="1"/>
  <c r="A41" i="7"/>
  <c r="F40" i="7"/>
  <c r="H40" i="7" s="1"/>
  <c r="J40" i="7" s="1"/>
  <c r="A40" i="7"/>
  <c r="F39" i="7"/>
  <c r="H39" i="7" s="1"/>
  <c r="J39" i="7" s="1"/>
  <c r="A39" i="7"/>
  <c r="F38" i="7"/>
  <c r="H38" i="7" s="1"/>
  <c r="J38" i="7" s="1"/>
  <c r="A38" i="7"/>
  <c r="F37" i="7"/>
  <c r="H37" i="7" s="1"/>
  <c r="J37" i="7" s="1"/>
  <c r="A37" i="7"/>
  <c r="F36" i="7"/>
  <c r="H36" i="7" s="1"/>
  <c r="J36" i="7" s="1"/>
  <c r="A36" i="7"/>
  <c r="F35" i="7"/>
  <c r="H35" i="7" s="1"/>
  <c r="J35" i="7" s="1"/>
  <c r="A35" i="7"/>
  <c r="F34" i="7"/>
  <c r="H34" i="7" s="1"/>
  <c r="J34" i="7" s="1"/>
  <c r="A34" i="7"/>
  <c r="F33" i="7"/>
  <c r="H33" i="7" s="1"/>
  <c r="J33" i="7" s="1"/>
  <c r="A33" i="7"/>
  <c r="F32" i="7"/>
  <c r="H32" i="7" s="1"/>
  <c r="J32" i="7" s="1"/>
  <c r="A32" i="7"/>
  <c r="F31" i="7"/>
  <c r="H31" i="7" s="1"/>
  <c r="J31" i="7" s="1"/>
  <c r="A31" i="7"/>
  <c r="F30" i="7"/>
  <c r="H30" i="7" s="1"/>
  <c r="J30" i="7" s="1"/>
  <c r="A30" i="7"/>
  <c r="F29" i="7"/>
  <c r="H29" i="7" s="1"/>
  <c r="J29" i="7" s="1"/>
  <c r="A29" i="7"/>
  <c r="F28" i="7"/>
  <c r="H28" i="7" s="1"/>
  <c r="J28" i="7" s="1"/>
  <c r="A28" i="7"/>
  <c r="F27" i="7"/>
  <c r="H27" i="7" s="1"/>
  <c r="J27" i="7" s="1"/>
  <c r="A27" i="7"/>
  <c r="F26" i="7"/>
  <c r="H26" i="7" s="1"/>
  <c r="J26" i="7" s="1"/>
  <c r="A26" i="7"/>
  <c r="F25" i="7"/>
  <c r="H25" i="7" s="1"/>
  <c r="J25" i="7" s="1"/>
  <c r="A25" i="7"/>
  <c r="F24" i="7"/>
  <c r="H24" i="7" s="1"/>
  <c r="J24" i="7" s="1"/>
  <c r="A24" i="7"/>
  <c r="F23" i="7"/>
  <c r="H23" i="7" s="1"/>
  <c r="J23" i="7" s="1"/>
  <c r="A23" i="7"/>
  <c r="F22" i="7"/>
  <c r="H22" i="7" s="1"/>
  <c r="J22" i="7" s="1"/>
  <c r="A22" i="7"/>
  <c r="F21" i="7"/>
  <c r="H21" i="7" s="1"/>
  <c r="J21" i="7" s="1"/>
  <c r="A21" i="7"/>
  <c r="F20" i="7"/>
  <c r="H20" i="7" s="1"/>
  <c r="J20" i="7" s="1"/>
  <c r="A20" i="7"/>
  <c r="F19" i="7"/>
  <c r="H19" i="7" s="1"/>
  <c r="J19" i="7" s="1"/>
  <c r="A19" i="7"/>
  <c r="F18" i="7"/>
  <c r="H18" i="7" s="1"/>
  <c r="J18" i="7" s="1"/>
  <c r="A18" i="7"/>
  <c r="F17" i="7"/>
  <c r="H17" i="7" s="1"/>
  <c r="J17" i="7" s="1"/>
  <c r="A17" i="7"/>
  <c r="F16" i="7"/>
  <c r="H16" i="7" s="1"/>
  <c r="J16" i="7" s="1"/>
  <c r="A16" i="7"/>
  <c r="F15" i="7"/>
  <c r="H15" i="7" s="1"/>
  <c r="J15" i="7" s="1"/>
  <c r="A15" i="7"/>
  <c r="F14" i="7"/>
  <c r="H14" i="7" s="1"/>
  <c r="J14" i="7" s="1"/>
  <c r="A14" i="7"/>
  <c r="F13" i="7"/>
  <c r="H13" i="7" s="1"/>
  <c r="J13" i="7" s="1"/>
  <c r="A13" i="7"/>
  <c r="F12" i="7"/>
  <c r="H12" i="7" s="1"/>
  <c r="J12" i="7" s="1"/>
  <c r="A12" i="7"/>
  <c r="F11" i="7"/>
  <c r="H11" i="7" s="1"/>
  <c r="J11" i="7" s="1"/>
  <c r="A11" i="7"/>
  <c r="F10" i="7"/>
  <c r="H10" i="7" s="1"/>
  <c r="J10" i="7" s="1"/>
  <c r="A10" i="7"/>
  <c r="F9" i="7"/>
  <c r="H9" i="7" s="1"/>
  <c r="J9" i="7" s="1"/>
  <c r="A9" i="7"/>
  <c r="F8" i="7"/>
  <c r="H8" i="7" s="1"/>
  <c r="J8" i="7" s="1"/>
  <c r="A8" i="7"/>
  <c r="F7" i="7"/>
  <c r="H7" i="7" s="1"/>
  <c r="J7" i="7" s="1"/>
  <c r="A7" i="7"/>
  <c r="F6" i="7"/>
  <c r="H6" i="7" s="1"/>
  <c r="J6" i="7" s="1"/>
  <c r="A6" i="7"/>
  <c r="F5" i="7"/>
  <c r="H5" i="7" s="1"/>
  <c r="J5" i="7" s="1"/>
  <c r="A5" i="7"/>
  <c r="F4" i="7"/>
  <c r="H4" i="7" s="1"/>
  <c r="J4" i="7" s="1"/>
  <c r="A4" i="7"/>
  <c r="F3" i="7"/>
  <c r="H3" i="7" s="1"/>
  <c r="J3" i="7" s="1"/>
  <c r="A3" i="7"/>
  <c r="F2" i="7"/>
  <c r="A2" i="7"/>
  <c r="F213" i="7" l="1"/>
  <c r="H2" i="7"/>
  <c r="I213" i="2"/>
  <c r="I213" i="4"/>
  <c r="I213" i="5"/>
  <c r="I213" i="6"/>
  <c r="D211" i="6"/>
  <c r="D209" i="6"/>
  <c r="D208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3" i="6"/>
  <c r="D2" i="6"/>
  <c r="F211" i="6"/>
  <c r="H211" i="6" s="1"/>
  <c r="J211" i="6" s="1"/>
  <c r="A211" i="6"/>
  <c r="F210" i="6"/>
  <c r="H210" i="6" s="1"/>
  <c r="J210" i="6" s="1"/>
  <c r="A210" i="6"/>
  <c r="F209" i="6"/>
  <c r="H209" i="6" s="1"/>
  <c r="J209" i="6" s="1"/>
  <c r="A209" i="6"/>
  <c r="F208" i="6"/>
  <c r="H208" i="6" s="1"/>
  <c r="J208" i="6" s="1"/>
  <c r="A208" i="6"/>
  <c r="F207" i="6"/>
  <c r="H207" i="6" s="1"/>
  <c r="J207" i="6" s="1"/>
  <c r="A207" i="6"/>
  <c r="F206" i="6"/>
  <c r="H206" i="6" s="1"/>
  <c r="J206" i="6" s="1"/>
  <c r="A206" i="6"/>
  <c r="F205" i="6"/>
  <c r="H205" i="6" s="1"/>
  <c r="J205" i="6" s="1"/>
  <c r="A205" i="6"/>
  <c r="F204" i="6"/>
  <c r="H204" i="6" s="1"/>
  <c r="J204" i="6" s="1"/>
  <c r="A204" i="6"/>
  <c r="F203" i="6"/>
  <c r="H203" i="6" s="1"/>
  <c r="J203" i="6" s="1"/>
  <c r="A203" i="6"/>
  <c r="F202" i="6"/>
  <c r="H202" i="6" s="1"/>
  <c r="J202" i="6" s="1"/>
  <c r="A202" i="6"/>
  <c r="F201" i="6"/>
  <c r="H201" i="6" s="1"/>
  <c r="J201" i="6" s="1"/>
  <c r="A201" i="6"/>
  <c r="F200" i="6"/>
  <c r="H200" i="6" s="1"/>
  <c r="J200" i="6" s="1"/>
  <c r="A200" i="6"/>
  <c r="F199" i="6"/>
  <c r="H199" i="6" s="1"/>
  <c r="J199" i="6" s="1"/>
  <c r="A199" i="6"/>
  <c r="F198" i="6"/>
  <c r="H198" i="6" s="1"/>
  <c r="J198" i="6" s="1"/>
  <c r="A198" i="6"/>
  <c r="F197" i="6"/>
  <c r="H197" i="6" s="1"/>
  <c r="J197" i="6" s="1"/>
  <c r="A197" i="6"/>
  <c r="F196" i="6"/>
  <c r="H196" i="6" s="1"/>
  <c r="J196" i="6" s="1"/>
  <c r="A196" i="6"/>
  <c r="F195" i="6"/>
  <c r="H195" i="6" s="1"/>
  <c r="J195" i="6" s="1"/>
  <c r="A195" i="6"/>
  <c r="F194" i="6"/>
  <c r="H194" i="6" s="1"/>
  <c r="J194" i="6" s="1"/>
  <c r="A194" i="6"/>
  <c r="F193" i="6"/>
  <c r="H193" i="6" s="1"/>
  <c r="J193" i="6" s="1"/>
  <c r="A193" i="6"/>
  <c r="F192" i="6"/>
  <c r="H192" i="6" s="1"/>
  <c r="J192" i="6" s="1"/>
  <c r="A192" i="6"/>
  <c r="F191" i="6"/>
  <c r="H191" i="6" s="1"/>
  <c r="J191" i="6" s="1"/>
  <c r="A191" i="6"/>
  <c r="F190" i="6"/>
  <c r="H190" i="6" s="1"/>
  <c r="J190" i="6" s="1"/>
  <c r="A190" i="6"/>
  <c r="F189" i="6"/>
  <c r="H189" i="6" s="1"/>
  <c r="J189" i="6" s="1"/>
  <c r="A189" i="6"/>
  <c r="F188" i="6"/>
  <c r="H188" i="6" s="1"/>
  <c r="J188" i="6" s="1"/>
  <c r="A188" i="6"/>
  <c r="F187" i="6"/>
  <c r="H187" i="6" s="1"/>
  <c r="J187" i="6" s="1"/>
  <c r="A187" i="6"/>
  <c r="F186" i="6"/>
  <c r="H186" i="6" s="1"/>
  <c r="J186" i="6" s="1"/>
  <c r="A186" i="6"/>
  <c r="F185" i="6"/>
  <c r="H185" i="6" s="1"/>
  <c r="J185" i="6" s="1"/>
  <c r="A185" i="6"/>
  <c r="F184" i="6"/>
  <c r="H184" i="6" s="1"/>
  <c r="J184" i="6" s="1"/>
  <c r="A184" i="6"/>
  <c r="F183" i="6"/>
  <c r="H183" i="6" s="1"/>
  <c r="J183" i="6" s="1"/>
  <c r="A183" i="6"/>
  <c r="F182" i="6"/>
  <c r="H182" i="6" s="1"/>
  <c r="J182" i="6" s="1"/>
  <c r="A182" i="6"/>
  <c r="F181" i="6"/>
  <c r="H181" i="6" s="1"/>
  <c r="J181" i="6" s="1"/>
  <c r="A181" i="6"/>
  <c r="F180" i="6"/>
  <c r="H180" i="6" s="1"/>
  <c r="J180" i="6" s="1"/>
  <c r="A180" i="6"/>
  <c r="F179" i="6"/>
  <c r="H179" i="6" s="1"/>
  <c r="J179" i="6" s="1"/>
  <c r="A179" i="6"/>
  <c r="F178" i="6"/>
  <c r="H178" i="6" s="1"/>
  <c r="J178" i="6" s="1"/>
  <c r="A178" i="6"/>
  <c r="F177" i="6"/>
  <c r="H177" i="6" s="1"/>
  <c r="J177" i="6" s="1"/>
  <c r="A177" i="6"/>
  <c r="F176" i="6"/>
  <c r="H176" i="6" s="1"/>
  <c r="J176" i="6" s="1"/>
  <c r="A176" i="6"/>
  <c r="F175" i="6"/>
  <c r="H175" i="6" s="1"/>
  <c r="J175" i="6" s="1"/>
  <c r="A175" i="6"/>
  <c r="F174" i="6"/>
  <c r="H174" i="6" s="1"/>
  <c r="J174" i="6" s="1"/>
  <c r="A174" i="6"/>
  <c r="F173" i="6"/>
  <c r="H173" i="6" s="1"/>
  <c r="J173" i="6" s="1"/>
  <c r="A173" i="6"/>
  <c r="F172" i="6"/>
  <c r="H172" i="6" s="1"/>
  <c r="J172" i="6" s="1"/>
  <c r="A172" i="6"/>
  <c r="F171" i="6"/>
  <c r="H171" i="6" s="1"/>
  <c r="J171" i="6" s="1"/>
  <c r="A171" i="6"/>
  <c r="F170" i="6"/>
  <c r="H170" i="6" s="1"/>
  <c r="J170" i="6" s="1"/>
  <c r="A170" i="6"/>
  <c r="F169" i="6"/>
  <c r="H169" i="6" s="1"/>
  <c r="J169" i="6" s="1"/>
  <c r="A169" i="6"/>
  <c r="F168" i="6"/>
  <c r="H168" i="6" s="1"/>
  <c r="J168" i="6" s="1"/>
  <c r="A168" i="6"/>
  <c r="F167" i="6"/>
  <c r="H167" i="6" s="1"/>
  <c r="J167" i="6" s="1"/>
  <c r="A167" i="6"/>
  <c r="F166" i="6"/>
  <c r="H166" i="6" s="1"/>
  <c r="J166" i="6" s="1"/>
  <c r="A166" i="6"/>
  <c r="F165" i="6"/>
  <c r="H165" i="6" s="1"/>
  <c r="J165" i="6" s="1"/>
  <c r="A165" i="6"/>
  <c r="F164" i="6"/>
  <c r="H164" i="6" s="1"/>
  <c r="J164" i="6" s="1"/>
  <c r="A164" i="6"/>
  <c r="F163" i="6"/>
  <c r="H163" i="6" s="1"/>
  <c r="J163" i="6" s="1"/>
  <c r="A163" i="6"/>
  <c r="F162" i="6"/>
  <c r="H162" i="6" s="1"/>
  <c r="J162" i="6" s="1"/>
  <c r="A162" i="6"/>
  <c r="F161" i="6"/>
  <c r="H161" i="6" s="1"/>
  <c r="J161" i="6" s="1"/>
  <c r="A161" i="6"/>
  <c r="F160" i="6"/>
  <c r="H160" i="6" s="1"/>
  <c r="J160" i="6" s="1"/>
  <c r="A160" i="6"/>
  <c r="F159" i="6"/>
  <c r="H159" i="6" s="1"/>
  <c r="J159" i="6" s="1"/>
  <c r="A159" i="6"/>
  <c r="F158" i="6"/>
  <c r="H158" i="6" s="1"/>
  <c r="J158" i="6" s="1"/>
  <c r="A158" i="6"/>
  <c r="H157" i="6"/>
  <c r="J157" i="6" s="1"/>
  <c r="F157" i="6"/>
  <c r="A157" i="6"/>
  <c r="F156" i="6"/>
  <c r="H156" i="6" s="1"/>
  <c r="J156" i="6" s="1"/>
  <c r="A156" i="6"/>
  <c r="F155" i="6"/>
  <c r="H155" i="6" s="1"/>
  <c r="J155" i="6" s="1"/>
  <c r="A155" i="6"/>
  <c r="F154" i="6"/>
  <c r="H154" i="6" s="1"/>
  <c r="J154" i="6" s="1"/>
  <c r="A154" i="6"/>
  <c r="F153" i="6"/>
  <c r="H153" i="6" s="1"/>
  <c r="J153" i="6" s="1"/>
  <c r="A153" i="6"/>
  <c r="F152" i="6"/>
  <c r="H152" i="6" s="1"/>
  <c r="J152" i="6" s="1"/>
  <c r="A152" i="6"/>
  <c r="F151" i="6"/>
  <c r="H151" i="6" s="1"/>
  <c r="J151" i="6" s="1"/>
  <c r="A151" i="6"/>
  <c r="F150" i="6"/>
  <c r="H150" i="6" s="1"/>
  <c r="J150" i="6" s="1"/>
  <c r="A150" i="6"/>
  <c r="F149" i="6"/>
  <c r="H149" i="6" s="1"/>
  <c r="J149" i="6" s="1"/>
  <c r="A149" i="6"/>
  <c r="F148" i="6"/>
  <c r="H148" i="6" s="1"/>
  <c r="J148" i="6" s="1"/>
  <c r="A148" i="6"/>
  <c r="F147" i="6"/>
  <c r="H147" i="6" s="1"/>
  <c r="J147" i="6" s="1"/>
  <c r="A147" i="6"/>
  <c r="F146" i="6"/>
  <c r="H146" i="6" s="1"/>
  <c r="J146" i="6" s="1"/>
  <c r="A146" i="6"/>
  <c r="F145" i="6"/>
  <c r="H145" i="6" s="1"/>
  <c r="J145" i="6" s="1"/>
  <c r="A145" i="6"/>
  <c r="F144" i="6"/>
  <c r="H144" i="6" s="1"/>
  <c r="J144" i="6" s="1"/>
  <c r="A144" i="6"/>
  <c r="F143" i="6"/>
  <c r="H143" i="6" s="1"/>
  <c r="J143" i="6" s="1"/>
  <c r="A143" i="6"/>
  <c r="F142" i="6"/>
  <c r="H142" i="6" s="1"/>
  <c r="J142" i="6" s="1"/>
  <c r="A142" i="6"/>
  <c r="F141" i="6"/>
  <c r="H141" i="6" s="1"/>
  <c r="J141" i="6" s="1"/>
  <c r="A141" i="6"/>
  <c r="F140" i="6"/>
  <c r="H140" i="6" s="1"/>
  <c r="J140" i="6" s="1"/>
  <c r="A140" i="6"/>
  <c r="F139" i="6"/>
  <c r="H139" i="6" s="1"/>
  <c r="J139" i="6" s="1"/>
  <c r="A139" i="6"/>
  <c r="F138" i="6"/>
  <c r="H138" i="6" s="1"/>
  <c r="J138" i="6" s="1"/>
  <c r="A138" i="6"/>
  <c r="F137" i="6"/>
  <c r="H137" i="6" s="1"/>
  <c r="J137" i="6" s="1"/>
  <c r="A137" i="6"/>
  <c r="F136" i="6"/>
  <c r="H136" i="6" s="1"/>
  <c r="J136" i="6" s="1"/>
  <c r="A136" i="6"/>
  <c r="F135" i="6"/>
  <c r="H135" i="6" s="1"/>
  <c r="J135" i="6" s="1"/>
  <c r="A135" i="6"/>
  <c r="F134" i="6"/>
  <c r="H134" i="6" s="1"/>
  <c r="J134" i="6" s="1"/>
  <c r="A134" i="6"/>
  <c r="F133" i="6"/>
  <c r="H133" i="6" s="1"/>
  <c r="J133" i="6" s="1"/>
  <c r="A133" i="6"/>
  <c r="F132" i="6"/>
  <c r="H132" i="6" s="1"/>
  <c r="J132" i="6" s="1"/>
  <c r="A132" i="6"/>
  <c r="F131" i="6"/>
  <c r="H131" i="6" s="1"/>
  <c r="J131" i="6" s="1"/>
  <c r="A131" i="6"/>
  <c r="F130" i="6"/>
  <c r="H130" i="6" s="1"/>
  <c r="J130" i="6" s="1"/>
  <c r="A130" i="6"/>
  <c r="F129" i="6"/>
  <c r="H129" i="6" s="1"/>
  <c r="J129" i="6" s="1"/>
  <c r="A129" i="6"/>
  <c r="F128" i="6"/>
  <c r="H128" i="6" s="1"/>
  <c r="J128" i="6" s="1"/>
  <c r="A128" i="6"/>
  <c r="F127" i="6"/>
  <c r="H127" i="6" s="1"/>
  <c r="J127" i="6" s="1"/>
  <c r="A127" i="6"/>
  <c r="F126" i="6"/>
  <c r="H126" i="6" s="1"/>
  <c r="J126" i="6" s="1"/>
  <c r="A126" i="6"/>
  <c r="F125" i="6"/>
  <c r="H125" i="6" s="1"/>
  <c r="J125" i="6" s="1"/>
  <c r="A125" i="6"/>
  <c r="F124" i="6"/>
  <c r="H124" i="6" s="1"/>
  <c r="J124" i="6" s="1"/>
  <c r="A124" i="6"/>
  <c r="F123" i="6"/>
  <c r="H123" i="6" s="1"/>
  <c r="J123" i="6" s="1"/>
  <c r="A123" i="6"/>
  <c r="F122" i="6"/>
  <c r="H122" i="6" s="1"/>
  <c r="J122" i="6" s="1"/>
  <c r="A122" i="6"/>
  <c r="F121" i="6"/>
  <c r="H121" i="6" s="1"/>
  <c r="J121" i="6" s="1"/>
  <c r="A121" i="6"/>
  <c r="F120" i="6"/>
  <c r="H120" i="6" s="1"/>
  <c r="J120" i="6" s="1"/>
  <c r="A120" i="6"/>
  <c r="F119" i="6"/>
  <c r="H119" i="6" s="1"/>
  <c r="J119" i="6" s="1"/>
  <c r="A119" i="6"/>
  <c r="F118" i="6"/>
  <c r="H118" i="6" s="1"/>
  <c r="J118" i="6" s="1"/>
  <c r="A118" i="6"/>
  <c r="F117" i="6"/>
  <c r="H117" i="6" s="1"/>
  <c r="J117" i="6" s="1"/>
  <c r="A117" i="6"/>
  <c r="F116" i="6"/>
  <c r="H116" i="6" s="1"/>
  <c r="J116" i="6" s="1"/>
  <c r="A116" i="6"/>
  <c r="F115" i="6"/>
  <c r="H115" i="6" s="1"/>
  <c r="J115" i="6" s="1"/>
  <c r="A115" i="6"/>
  <c r="F114" i="6"/>
  <c r="H114" i="6" s="1"/>
  <c r="J114" i="6" s="1"/>
  <c r="A114" i="6"/>
  <c r="F113" i="6"/>
  <c r="H113" i="6" s="1"/>
  <c r="J113" i="6" s="1"/>
  <c r="A113" i="6"/>
  <c r="F112" i="6"/>
  <c r="H112" i="6" s="1"/>
  <c r="J112" i="6" s="1"/>
  <c r="A112" i="6"/>
  <c r="F111" i="6"/>
  <c r="H111" i="6" s="1"/>
  <c r="J111" i="6" s="1"/>
  <c r="A111" i="6"/>
  <c r="F110" i="6"/>
  <c r="H110" i="6" s="1"/>
  <c r="J110" i="6" s="1"/>
  <c r="A110" i="6"/>
  <c r="F109" i="6"/>
  <c r="H109" i="6" s="1"/>
  <c r="J109" i="6" s="1"/>
  <c r="A109" i="6"/>
  <c r="F108" i="6"/>
  <c r="H108" i="6" s="1"/>
  <c r="J108" i="6" s="1"/>
  <c r="A108" i="6"/>
  <c r="F107" i="6"/>
  <c r="H107" i="6" s="1"/>
  <c r="J107" i="6" s="1"/>
  <c r="A107" i="6"/>
  <c r="F106" i="6"/>
  <c r="H106" i="6" s="1"/>
  <c r="J106" i="6" s="1"/>
  <c r="A106" i="6"/>
  <c r="F105" i="6"/>
  <c r="H105" i="6" s="1"/>
  <c r="J105" i="6" s="1"/>
  <c r="A105" i="6"/>
  <c r="F104" i="6"/>
  <c r="H104" i="6" s="1"/>
  <c r="J104" i="6" s="1"/>
  <c r="A104" i="6"/>
  <c r="F103" i="6"/>
  <c r="H103" i="6" s="1"/>
  <c r="J103" i="6" s="1"/>
  <c r="A103" i="6"/>
  <c r="F102" i="6"/>
  <c r="H102" i="6" s="1"/>
  <c r="J102" i="6" s="1"/>
  <c r="A102" i="6"/>
  <c r="F101" i="6"/>
  <c r="H101" i="6" s="1"/>
  <c r="J101" i="6" s="1"/>
  <c r="A101" i="6"/>
  <c r="F100" i="6"/>
  <c r="H100" i="6" s="1"/>
  <c r="J100" i="6" s="1"/>
  <c r="A100" i="6"/>
  <c r="F99" i="6"/>
  <c r="H99" i="6" s="1"/>
  <c r="J99" i="6" s="1"/>
  <c r="A99" i="6"/>
  <c r="F98" i="6"/>
  <c r="H98" i="6" s="1"/>
  <c r="J98" i="6" s="1"/>
  <c r="A98" i="6"/>
  <c r="F97" i="6"/>
  <c r="H97" i="6" s="1"/>
  <c r="J97" i="6" s="1"/>
  <c r="A97" i="6"/>
  <c r="F96" i="6"/>
  <c r="H96" i="6" s="1"/>
  <c r="J96" i="6" s="1"/>
  <c r="A96" i="6"/>
  <c r="F95" i="6"/>
  <c r="H95" i="6" s="1"/>
  <c r="J95" i="6" s="1"/>
  <c r="A95" i="6"/>
  <c r="F94" i="6"/>
  <c r="H94" i="6" s="1"/>
  <c r="J94" i="6" s="1"/>
  <c r="A94" i="6"/>
  <c r="F93" i="6"/>
  <c r="H93" i="6" s="1"/>
  <c r="J93" i="6" s="1"/>
  <c r="A93" i="6"/>
  <c r="F92" i="6"/>
  <c r="H92" i="6" s="1"/>
  <c r="J92" i="6" s="1"/>
  <c r="A92" i="6"/>
  <c r="F91" i="6"/>
  <c r="H91" i="6" s="1"/>
  <c r="J91" i="6" s="1"/>
  <c r="A91" i="6"/>
  <c r="F90" i="6"/>
  <c r="H90" i="6" s="1"/>
  <c r="J90" i="6" s="1"/>
  <c r="A90" i="6"/>
  <c r="F89" i="6"/>
  <c r="H89" i="6" s="1"/>
  <c r="J89" i="6" s="1"/>
  <c r="A89" i="6"/>
  <c r="F88" i="6"/>
  <c r="H88" i="6" s="1"/>
  <c r="J88" i="6" s="1"/>
  <c r="A88" i="6"/>
  <c r="F87" i="6"/>
  <c r="H87" i="6" s="1"/>
  <c r="J87" i="6" s="1"/>
  <c r="A87" i="6"/>
  <c r="F86" i="6"/>
  <c r="H86" i="6" s="1"/>
  <c r="J86" i="6" s="1"/>
  <c r="A86" i="6"/>
  <c r="F85" i="6"/>
  <c r="H85" i="6" s="1"/>
  <c r="J85" i="6" s="1"/>
  <c r="A85" i="6"/>
  <c r="F84" i="6"/>
  <c r="H84" i="6" s="1"/>
  <c r="J84" i="6" s="1"/>
  <c r="A84" i="6"/>
  <c r="F83" i="6"/>
  <c r="H83" i="6" s="1"/>
  <c r="J83" i="6" s="1"/>
  <c r="A83" i="6"/>
  <c r="F82" i="6"/>
  <c r="H82" i="6" s="1"/>
  <c r="J82" i="6" s="1"/>
  <c r="A82" i="6"/>
  <c r="F81" i="6"/>
  <c r="H81" i="6" s="1"/>
  <c r="J81" i="6" s="1"/>
  <c r="A81" i="6"/>
  <c r="F80" i="6"/>
  <c r="H80" i="6" s="1"/>
  <c r="J80" i="6" s="1"/>
  <c r="A80" i="6"/>
  <c r="F79" i="6"/>
  <c r="H79" i="6" s="1"/>
  <c r="J79" i="6" s="1"/>
  <c r="A79" i="6"/>
  <c r="F78" i="6"/>
  <c r="H78" i="6" s="1"/>
  <c r="A78" i="6"/>
  <c r="F77" i="6"/>
  <c r="A77" i="6"/>
  <c r="F76" i="6"/>
  <c r="H76" i="6" s="1"/>
  <c r="J76" i="6" s="1"/>
  <c r="A76" i="6"/>
  <c r="F75" i="6"/>
  <c r="H75" i="6" s="1"/>
  <c r="J75" i="6" s="1"/>
  <c r="A75" i="6"/>
  <c r="F74" i="6"/>
  <c r="H74" i="6" s="1"/>
  <c r="J74" i="6" s="1"/>
  <c r="A74" i="6"/>
  <c r="F73" i="6"/>
  <c r="H73" i="6" s="1"/>
  <c r="J73" i="6" s="1"/>
  <c r="A73" i="6"/>
  <c r="F72" i="6"/>
  <c r="H72" i="6" s="1"/>
  <c r="J72" i="6" s="1"/>
  <c r="A72" i="6"/>
  <c r="F71" i="6"/>
  <c r="H71" i="6" s="1"/>
  <c r="J71" i="6" s="1"/>
  <c r="A71" i="6"/>
  <c r="F70" i="6"/>
  <c r="H70" i="6" s="1"/>
  <c r="J70" i="6" s="1"/>
  <c r="A70" i="6"/>
  <c r="F69" i="6"/>
  <c r="H69" i="6" s="1"/>
  <c r="J69" i="6" s="1"/>
  <c r="A69" i="6"/>
  <c r="F68" i="6"/>
  <c r="H68" i="6" s="1"/>
  <c r="J68" i="6" s="1"/>
  <c r="A68" i="6"/>
  <c r="F67" i="6"/>
  <c r="H67" i="6" s="1"/>
  <c r="J67" i="6" s="1"/>
  <c r="A67" i="6"/>
  <c r="F66" i="6"/>
  <c r="H66" i="6" s="1"/>
  <c r="J66" i="6" s="1"/>
  <c r="A66" i="6"/>
  <c r="F65" i="6"/>
  <c r="H65" i="6" s="1"/>
  <c r="J65" i="6" s="1"/>
  <c r="A65" i="6"/>
  <c r="F64" i="6"/>
  <c r="H64" i="6" s="1"/>
  <c r="J64" i="6" s="1"/>
  <c r="A64" i="6"/>
  <c r="F63" i="6"/>
  <c r="H63" i="6" s="1"/>
  <c r="J63" i="6" s="1"/>
  <c r="A63" i="6"/>
  <c r="F62" i="6"/>
  <c r="H62" i="6" s="1"/>
  <c r="J62" i="6" s="1"/>
  <c r="A62" i="6"/>
  <c r="F61" i="6"/>
  <c r="H61" i="6" s="1"/>
  <c r="J61" i="6" s="1"/>
  <c r="A61" i="6"/>
  <c r="F60" i="6"/>
  <c r="H60" i="6" s="1"/>
  <c r="J60" i="6" s="1"/>
  <c r="A60" i="6"/>
  <c r="F59" i="6"/>
  <c r="H59" i="6" s="1"/>
  <c r="J59" i="6" s="1"/>
  <c r="A59" i="6"/>
  <c r="F58" i="6"/>
  <c r="H58" i="6" s="1"/>
  <c r="J58" i="6" s="1"/>
  <c r="A58" i="6"/>
  <c r="F57" i="6"/>
  <c r="H57" i="6" s="1"/>
  <c r="J57" i="6" s="1"/>
  <c r="A57" i="6"/>
  <c r="F56" i="6"/>
  <c r="H56" i="6" s="1"/>
  <c r="J56" i="6" s="1"/>
  <c r="A56" i="6"/>
  <c r="F55" i="6"/>
  <c r="H55" i="6" s="1"/>
  <c r="J55" i="6" s="1"/>
  <c r="A55" i="6"/>
  <c r="F54" i="6"/>
  <c r="H54" i="6" s="1"/>
  <c r="J54" i="6" s="1"/>
  <c r="A54" i="6"/>
  <c r="F53" i="6"/>
  <c r="H53" i="6" s="1"/>
  <c r="J53" i="6" s="1"/>
  <c r="A53" i="6"/>
  <c r="F52" i="6"/>
  <c r="H52" i="6" s="1"/>
  <c r="J52" i="6" s="1"/>
  <c r="A52" i="6"/>
  <c r="F51" i="6"/>
  <c r="H51" i="6" s="1"/>
  <c r="J51" i="6" s="1"/>
  <c r="A51" i="6"/>
  <c r="F50" i="6"/>
  <c r="H50" i="6" s="1"/>
  <c r="J50" i="6" s="1"/>
  <c r="A50" i="6"/>
  <c r="F49" i="6"/>
  <c r="H49" i="6" s="1"/>
  <c r="J49" i="6" s="1"/>
  <c r="A49" i="6"/>
  <c r="F48" i="6"/>
  <c r="H48" i="6" s="1"/>
  <c r="J48" i="6" s="1"/>
  <c r="A48" i="6"/>
  <c r="F47" i="6"/>
  <c r="H47" i="6" s="1"/>
  <c r="J47" i="6" s="1"/>
  <c r="A47" i="6"/>
  <c r="F46" i="6"/>
  <c r="H46" i="6" s="1"/>
  <c r="J46" i="6" s="1"/>
  <c r="A46" i="6"/>
  <c r="F45" i="6"/>
  <c r="H45" i="6" s="1"/>
  <c r="J45" i="6" s="1"/>
  <c r="A45" i="6"/>
  <c r="F44" i="6"/>
  <c r="H44" i="6" s="1"/>
  <c r="J44" i="6" s="1"/>
  <c r="A44" i="6"/>
  <c r="F43" i="6"/>
  <c r="H43" i="6" s="1"/>
  <c r="J43" i="6" s="1"/>
  <c r="A43" i="6"/>
  <c r="F42" i="6"/>
  <c r="H42" i="6" s="1"/>
  <c r="J42" i="6" s="1"/>
  <c r="A42" i="6"/>
  <c r="F41" i="6"/>
  <c r="H41" i="6" s="1"/>
  <c r="J41" i="6" s="1"/>
  <c r="A41" i="6"/>
  <c r="F40" i="6"/>
  <c r="H40" i="6" s="1"/>
  <c r="J40" i="6" s="1"/>
  <c r="A40" i="6"/>
  <c r="F39" i="6"/>
  <c r="H39" i="6" s="1"/>
  <c r="J39" i="6" s="1"/>
  <c r="A39" i="6"/>
  <c r="F38" i="6"/>
  <c r="H38" i="6" s="1"/>
  <c r="J38" i="6" s="1"/>
  <c r="A38" i="6"/>
  <c r="F37" i="6"/>
  <c r="H37" i="6" s="1"/>
  <c r="J37" i="6" s="1"/>
  <c r="A37" i="6"/>
  <c r="F36" i="6"/>
  <c r="H36" i="6" s="1"/>
  <c r="J36" i="6" s="1"/>
  <c r="A36" i="6"/>
  <c r="F35" i="6"/>
  <c r="H35" i="6" s="1"/>
  <c r="J35" i="6" s="1"/>
  <c r="A35" i="6"/>
  <c r="F34" i="6"/>
  <c r="H34" i="6" s="1"/>
  <c r="J34" i="6" s="1"/>
  <c r="A34" i="6"/>
  <c r="F33" i="6"/>
  <c r="H33" i="6" s="1"/>
  <c r="J33" i="6" s="1"/>
  <c r="A33" i="6"/>
  <c r="F32" i="6"/>
  <c r="H32" i="6" s="1"/>
  <c r="J32" i="6" s="1"/>
  <c r="A32" i="6"/>
  <c r="F31" i="6"/>
  <c r="H31" i="6" s="1"/>
  <c r="J31" i="6" s="1"/>
  <c r="A31" i="6"/>
  <c r="F30" i="6"/>
  <c r="H30" i="6" s="1"/>
  <c r="J30" i="6" s="1"/>
  <c r="A30" i="6"/>
  <c r="F29" i="6"/>
  <c r="H29" i="6" s="1"/>
  <c r="J29" i="6" s="1"/>
  <c r="A29" i="6"/>
  <c r="F28" i="6"/>
  <c r="H28" i="6" s="1"/>
  <c r="J28" i="6" s="1"/>
  <c r="A28" i="6"/>
  <c r="F27" i="6"/>
  <c r="H27" i="6" s="1"/>
  <c r="J27" i="6" s="1"/>
  <c r="A27" i="6"/>
  <c r="F26" i="6"/>
  <c r="H26" i="6" s="1"/>
  <c r="J26" i="6" s="1"/>
  <c r="A26" i="6"/>
  <c r="F25" i="6"/>
  <c r="H25" i="6" s="1"/>
  <c r="J25" i="6" s="1"/>
  <c r="A25" i="6"/>
  <c r="F24" i="6"/>
  <c r="H24" i="6" s="1"/>
  <c r="J24" i="6" s="1"/>
  <c r="A24" i="6"/>
  <c r="F23" i="6"/>
  <c r="H23" i="6" s="1"/>
  <c r="J23" i="6" s="1"/>
  <c r="A23" i="6"/>
  <c r="F22" i="6"/>
  <c r="H22" i="6" s="1"/>
  <c r="J22" i="6" s="1"/>
  <c r="A22" i="6"/>
  <c r="F21" i="6"/>
  <c r="H21" i="6" s="1"/>
  <c r="J21" i="6" s="1"/>
  <c r="A21" i="6"/>
  <c r="F20" i="6"/>
  <c r="H20" i="6" s="1"/>
  <c r="J20" i="6" s="1"/>
  <c r="A20" i="6"/>
  <c r="F19" i="6"/>
  <c r="H19" i="6" s="1"/>
  <c r="J19" i="6" s="1"/>
  <c r="A19" i="6"/>
  <c r="F18" i="6"/>
  <c r="H18" i="6" s="1"/>
  <c r="J18" i="6" s="1"/>
  <c r="A18" i="6"/>
  <c r="F17" i="6"/>
  <c r="H17" i="6" s="1"/>
  <c r="J17" i="6" s="1"/>
  <c r="A17" i="6"/>
  <c r="F16" i="6"/>
  <c r="H16" i="6" s="1"/>
  <c r="J16" i="6" s="1"/>
  <c r="A16" i="6"/>
  <c r="F15" i="6"/>
  <c r="H15" i="6" s="1"/>
  <c r="J15" i="6" s="1"/>
  <c r="A15" i="6"/>
  <c r="F14" i="6"/>
  <c r="H14" i="6" s="1"/>
  <c r="J14" i="6" s="1"/>
  <c r="A14" i="6"/>
  <c r="F13" i="6"/>
  <c r="H13" i="6" s="1"/>
  <c r="J13" i="6" s="1"/>
  <c r="A13" i="6"/>
  <c r="F12" i="6"/>
  <c r="H12" i="6" s="1"/>
  <c r="J12" i="6" s="1"/>
  <c r="A12" i="6"/>
  <c r="F11" i="6"/>
  <c r="H11" i="6" s="1"/>
  <c r="J11" i="6" s="1"/>
  <c r="A11" i="6"/>
  <c r="F10" i="6"/>
  <c r="H10" i="6" s="1"/>
  <c r="J10" i="6" s="1"/>
  <c r="A10" i="6"/>
  <c r="F9" i="6"/>
  <c r="H9" i="6" s="1"/>
  <c r="J9" i="6" s="1"/>
  <c r="A9" i="6"/>
  <c r="F8" i="6"/>
  <c r="H8" i="6" s="1"/>
  <c r="J8" i="6" s="1"/>
  <c r="A8" i="6"/>
  <c r="F7" i="6"/>
  <c r="H7" i="6" s="1"/>
  <c r="J7" i="6" s="1"/>
  <c r="A7" i="6"/>
  <c r="F6" i="6"/>
  <c r="H6" i="6" s="1"/>
  <c r="J6" i="6" s="1"/>
  <c r="A6" i="6"/>
  <c r="F5" i="6"/>
  <c r="H5" i="6" s="1"/>
  <c r="J5" i="6" s="1"/>
  <c r="A5" i="6"/>
  <c r="F4" i="6"/>
  <c r="H4" i="6" s="1"/>
  <c r="J4" i="6" s="1"/>
  <c r="A4" i="6"/>
  <c r="F3" i="6"/>
  <c r="H3" i="6" s="1"/>
  <c r="J3" i="6" s="1"/>
  <c r="A3" i="6"/>
  <c r="F2" i="6"/>
  <c r="H2" i="6" s="1"/>
  <c r="J2" i="6" s="1"/>
  <c r="A2" i="6"/>
  <c r="D4" i="5"/>
  <c r="D5" i="5"/>
  <c r="D6" i="5"/>
  <c r="D7" i="5"/>
  <c r="D8" i="5"/>
  <c r="D10" i="5"/>
  <c r="D11" i="5"/>
  <c r="D13" i="5"/>
  <c r="D14" i="5"/>
  <c r="D15" i="5"/>
  <c r="D16" i="5"/>
  <c r="D17" i="5"/>
  <c r="D18" i="5"/>
  <c r="D20" i="5"/>
  <c r="D21" i="5"/>
  <c r="D22" i="5"/>
  <c r="D24" i="5"/>
  <c r="D25" i="5"/>
  <c r="D26" i="5"/>
  <c r="D27" i="5"/>
  <c r="D28" i="5"/>
  <c r="D31" i="5"/>
  <c r="D32" i="5"/>
  <c r="D33" i="5"/>
  <c r="D34" i="5"/>
  <c r="D36" i="5"/>
  <c r="D37" i="5"/>
  <c r="D38" i="5"/>
  <c r="D39" i="5"/>
  <c r="D40" i="5"/>
  <c r="D41" i="5"/>
  <c r="D42" i="5"/>
  <c r="D43" i="5"/>
  <c r="D44" i="5"/>
  <c r="D45" i="5"/>
  <c r="D46" i="5"/>
  <c r="D48" i="5"/>
  <c r="D49" i="5"/>
  <c r="D50" i="5"/>
  <c r="D51" i="5"/>
  <c r="D52" i="5"/>
  <c r="D53" i="5"/>
  <c r="D54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5" i="5"/>
  <c r="D96" i="5"/>
  <c r="D97" i="5"/>
  <c r="D98" i="5"/>
  <c r="D99" i="5"/>
  <c r="D100" i="5"/>
  <c r="D101" i="5"/>
  <c r="D102" i="5"/>
  <c r="D103" i="5"/>
  <c r="D105" i="5"/>
  <c r="D106" i="5"/>
  <c r="D107" i="5"/>
  <c r="D108" i="5"/>
  <c r="D110" i="5"/>
  <c r="D111" i="5"/>
  <c r="D112" i="5"/>
  <c r="D113" i="5"/>
  <c r="D114" i="5"/>
  <c r="D115" i="5"/>
  <c r="D116" i="5"/>
  <c r="D119" i="5"/>
  <c r="D120" i="5"/>
  <c r="D122" i="5"/>
  <c r="D124" i="5"/>
  <c r="D125" i="5"/>
  <c r="D126" i="5"/>
  <c r="D127" i="5"/>
  <c r="D128" i="5"/>
  <c r="D130" i="5"/>
  <c r="D132" i="5"/>
  <c r="D133" i="5"/>
  <c r="D134" i="5"/>
  <c r="D136" i="5"/>
  <c r="D137" i="5"/>
  <c r="D138" i="5"/>
  <c r="D139" i="5"/>
  <c r="D140" i="5"/>
  <c r="D141" i="5"/>
  <c r="D143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3" i="5"/>
  <c r="D184" i="5"/>
  <c r="D186" i="5"/>
  <c r="D188" i="5"/>
  <c r="D189" i="5"/>
  <c r="D190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209" i="2"/>
  <c r="A210" i="2"/>
  <c r="A211" i="2"/>
  <c r="A208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" i="2"/>
  <c r="F213" i="6" l="1"/>
  <c r="H213" i="7"/>
  <c r="J2" i="7"/>
  <c r="J213" i="7" s="1"/>
  <c r="J78" i="6"/>
  <c r="H77" i="6"/>
  <c r="J77" i="6" s="1"/>
  <c r="J213" i="6" s="1"/>
  <c r="F125" i="5"/>
  <c r="F126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11" i="5"/>
  <c r="F210" i="5"/>
  <c r="F209" i="5"/>
  <c r="F208" i="5"/>
  <c r="F211" i="2"/>
  <c r="F210" i="2"/>
  <c r="F209" i="2"/>
  <c r="F208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H213" i="6" l="1"/>
  <c r="H205" i="2"/>
  <c r="J205" i="2" s="1"/>
  <c r="H204" i="2"/>
  <c r="J204" i="2" s="1"/>
  <c r="H203" i="2"/>
  <c r="J203" i="2" s="1"/>
  <c r="H202" i="2"/>
  <c r="J202" i="2" s="1"/>
  <c r="H201" i="2"/>
  <c r="J201" i="2" s="1"/>
  <c r="H200" i="2"/>
  <c r="J200" i="2" s="1"/>
  <c r="H199" i="2"/>
  <c r="J199" i="2" s="1"/>
  <c r="H198" i="2"/>
  <c r="J198" i="2" s="1"/>
  <c r="H197" i="2"/>
  <c r="J197" i="2" s="1"/>
  <c r="H196" i="2"/>
  <c r="J196" i="2" s="1"/>
  <c r="H195" i="2"/>
  <c r="J195" i="2" s="1"/>
  <c r="H194" i="2"/>
  <c r="J194" i="2" s="1"/>
  <c r="H193" i="2"/>
  <c r="J193" i="2" s="1"/>
  <c r="H192" i="2"/>
  <c r="J192" i="2" s="1"/>
  <c r="H191" i="2"/>
  <c r="J191" i="2" s="1"/>
  <c r="H190" i="2"/>
  <c r="J190" i="2" s="1"/>
  <c r="H189" i="2"/>
  <c r="J189" i="2" s="1"/>
  <c r="H188" i="2"/>
  <c r="J188" i="2" s="1"/>
  <c r="H187" i="2"/>
  <c r="J187" i="2" s="1"/>
  <c r="H186" i="2"/>
  <c r="J186" i="2" s="1"/>
  <c r="H185" i="2"/>
  <c r="J185" i="2" s="1"/>
  <c r="H184" i="2"/>
  <c r="J184" i="2" s="1"/>
  <c r="H183" i="2"/>
  <c r="J183" i="2" s="1"/>
  <c r="H182" i="2"/>
  <c r="J182" i="2" s="1"/>
  <c r="H181" i="2"/>
  <c r="J181" i="2" s="1"/>
  <c r="H180" i="2"/>
  <c r="J180" i="2" s="1"/>
  <c r="H179" i="2"/>
  <c r="J179" i="2" s="1"/>
  <c r="H178" i="2"/>
  <c r="J178" i="2" s="1"/>
  <c r="H177" i="2"/>
  <c r="J177" i="2" s="1"/>
  <c r="D177" i="3" s="1"/>
  <c r="H176" i="2"/>
  <c r="J176" i="2" s="1"/>
  <c r="D176" i="3" s="1"/>
  <c r="H175" i="2"/>
  <c r="J175" i="2" s="1"/>
  <c r="H174" i="2"/>
  <c r="J174" i="2" s="1"/>
  <c r="H173" i="2"/>
  <c r="J173" i="2" s="1"/>
  <c r="H172" i="2"/>
  <c r="J172" i="2" s="1"/>
  <c r="H171" i="2"/>
  <c r="J171" i="2" s="1"/>
  <c r="H170" i="2"/>
  <c r="J170" i="2" s="1"/>
  <c r="H169" i="2"/>
  <c r="J169" i="2" s="1"/>
  <c r="H168" i="2"/>
  <c r="J168" i="2" s="1"/>
  <c r="H167" i="2"/>
  <c r="J167" i="2" s="1"/>
  <c r="H166" i="2"/>
  <c r="J166" i="2" s="1"/>
  <c r="H165" i="2"/>
  <c r="J165" i="2" s="1"/>
  <c r="H164" i="2"/>
  <c r="J164" i="2" s="1"/>
  <c r="H163" i="2"/>
  <c r="J163" i="2" s="1"/>
  <c r="H162" i="2"/>
  <c r="J162" i="2" s="1"/>
  <c r="H161" i="2"/>
  <c r="J161" i="2" s="1"/>
  <c r="H160" i="2"/>
  <c r="J160" i="2" s="1"/>
  <c r="H159" i="2"/>
  <c r="J159" i="2" s="1"/>
  <c r="H158" i="2"/>
  <c r="J158" i="2" s="1"/>
  <c r="H157" i="2"/>
  <c r="J157" i="2" s="1"/>
  <c r="H156" i="2"/>
  <c r="J156" i="2" s="1"/>
  <c r="H155" i="2"/>
  <c r="J155" i="2" s="1"/>
  <c r="H154" i="2"/>
  <c r="J154" i="2" s="1"/>
  <c r="H153" i="2"/>
  <c r="J153" i="2" s="1"/>
  <c r="D210" i="5"/>
  <c r="D211" i="5"/>
  <c r="D208" i="5"/>
  <c r="F20" i="5"/>
  <c r="H20" i="5" s="1"/>
  <c r="J20" i="5" s="1"/>
  <c r="F127" i="5"/>
  <c r="H127" i="5" s="1"/>
  <c r="J127" i="5" s="1"/>
  <c r="F184" i="5"/>
  <c r="H184" i="5" s="1"/>
  <c r="J184" i="5" s="1"/>
  <c r="H211" i="5"/>
  <c r="J211" i="5" s="1"/>
  <c r="H210" i="5"/>
  <c r="J210" i="5" s="1"/>
  <c r="H209" i="5"/>
  <c r="J209" i="5" s="1"/>
  <c r="H208" i="5"/>
  <c r="J208" i="5" s="1"/>
  <c r="H207" i="5"/>
  <c r="J207" i="5" s="1"/>
  <c r="H206" i="5"/>
  <c r="J206" i="5" s="1"/>
  <c r="H205" i="5"/>
  <c r="J205" i="5" s="1"/>
  <c r="H204" i="5"/>
  <c r="J204" i="5" s="1"/>
  <c r="H203" i="5"/>
  <c r="J203" i="5" s="1"/>
  <c r="H202" i="5"/>
  <c r="J202" i="5" s="1"/>
  <c r="H201" i="5"/>
  <c r="J201" i="5" s="1"/>
  <c r="H200" i="5"/>
  <c r="J200" i="5" s="1"/>
  <c r="H199" i="5"/>
  <c r="J199" i="5" s="1"/>
  <c r="H198" i="5"/>
  <c r="J198" i="5" s="1"/>
  <c r="H197" i="5"/>
  <c r="J197" i="5" s="1"/>
  <c r="H196" i="5"/>
  <c r="J196" i="5" s="1"/>
  <c r="H195" i="5"/>
  <c r="J195" i="5" s="1"/>
  <c r="H194" i="5"/>
  <c r="J194" i="5" s="1"/>
  <c r="H193" i="5"/>
  <c r="J193" i="5" s="1"/>
  <c r="H192" i="5"/>
  <c r="J192" i="5" s="1"/>
  <c r="H191" i="5"/>
  <c r="J191" i="5" s="1"/>
  <c r="H190" i="5"/>
  <c r="J190" i="5" s="1"/>
  <c r="H189" i="5"/>
  <c r="J189" i="5" s="1"/>
  <c r="H188" i="5"/>
  <c r="J188" i="5" s="1"/>
  <c r="H187" i="5"/>
  <c r="J187" i="5" s="1"/>
  <c r="H186" i="5"/>
  <c r="J186" i="5" s="1"/>
  <c r="H185" i="5"/>
  <c r="J185" i="5" s="1"/>
  <c r="H183" i="5"/>
  <c r="J183" i="5" s="1"/>
  <c r="H182" i="5"/>
  <c r="J182" i="5" s="1"/>
  <c r="H181" i="5"/>
  <c r="J181" i="5" s="1"/>
  <c r="H180" i="5"/>
  <c r="J180" i="5" s="1"/>
  <c r="H179" i="5"/>
  <c r="J179" i="5" s="1"/>
  <c r="H178" i="5"/>
  <c r="J178" i="5" s="1"/>
  <c r="H177" i="5"/>
  <c r="J177" i="5" s="1"/>
  <c r="H176" i="5"/>
  <c r="J176" i="5" s="1"/>
  <c r="H175" i="5"/>
  <c r="J175" i="5" s="1"/>
  <c r="H174" i="5"/>
  <c r="J174" i="5" s="1"/>
  <c r="H173" i="5"/>
  <c r="J173" i="5" s="1"/>
  <c r="H172" i="5"/>
  <c r="J172" i="5" s="1"/>
  <c r="H171" i="5"/>
  <c r="J171" i="5" s="1"/>
  <c r="H170" i="5"/>
  <c r="J170" i="5" s="1"/>
  <c r="H169" i="5"/>
  <c r="J169" i="5" s="1"/>
  <c r="H168" i="5"/>
  <c r="J168" i="5" s="1"/>
  <c r="H167" i="5"/>
  <c r="J167" i="5" s="1"/>
  <c r="H166" i="5"/>
  <c r="J166" i="5" s="1"/>
  <c r="H165" i="5"/>
  <c r="J165" i="5" s="1"/>
  <c r="H164" i="5"/>
  <c r="J164" i="5" s="1"/>
  <c r="H163" i="5"/>
  <c r="J163" i="5" s="1"/>
  <c r="H162" i="5"/>
  <c r="J162" i="5" s="1"/>
  <c r="H161" i="5"/>
  <c r="J161" i="5" s="1"/>
  <c r="H160" i="5"/>
  <c r="J160" i="5" s="1"/>
  <c r="H159" i="5"/>
  <c r="J159" i="5" s="1"/>
  <c r="H158" i="5"/>
  <c r="J158" i="5" s="1"/>
  <c r="H157" i="5"/>
  <c r="J157" i="5" s="1"/>
  <c r="H156" i="5"/>
  <c r="J156" i="5" s="1"/>
  <c r="H155" i="5"/>
  <c r="J155" i="5" s="1"/>
  <c r="H154" i="5"/>
  <c r="J154" i="5" s="1"/>
  <c r="H153" i="5"/>
  <c r="J153" i="5" s="1"/>
  <c r="H152" i="5"/>
  <c r="J152" i="5" s="1"/>
  <c r="H151" i="5"/>
  <c r="J151" i="5" s="1"/>
  <c r="H150" i="5"/>
  <c r="J150" i="5" s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6" i="5"/>
  <c r="J126" i="5" s="1"/>
  <c r="H125" i="5"/>
  <c r="J125" i="5" s="1"/>
  <c r="F124" i="5"/>
  <c r="H124" i="5" s="1"/>
  <c r="J124" i="5" s="1"/>
  <c r="F123" i="5"/>
  <c r="H123" i="5" s="1"/>
  <c r="J123" i="5" s="1"/>
  <c r="F122" i="5"/>
  <c r="H122" i="5" s="1"/>
  <c r="J122" i="5" s="1"/>
  <c r="F121" i="5"/>
  <c r="H121" i="5" s="1"/>
  <c r="J121" i="5" s="1"/>
  <c r="F120" i="5"/>
  <c r="H120" i="5" s="1"/>
  <c r="J120" i="5" s="1"/>
  <c r="F119" i="5"/>
  <c r="H119" i="5" s="1"/>
  <c r="J119" i="5" s="1"/>
  <c r="F118" i="5"/>
  <c r="H118" i="5" s="1"/>
  <c r="J118" i="5" s="1"/>
  <c r="F117" i="5"/>
  <c r="H117" i="5" s="1"/>
  <c r="J117" i="5" s="1"/>
  <c r="F116" i="5"/>
  <c r="H116" i="5" s="1"/>
  <c r="J116" i="5" s="1"/>
  <c r="F115" i="5"/>
  <c r="H115" i="5" s="1"/>
  <c r="J115" i="5" s="1"/>
  <c r="F114" i="5"/>
  <c r="H114" i="5" s="1"/>
  <c r="J114" i="5" s="1"/>
  <c r="F113" i="5"/>
  <c r="H113" i="5" s="1"/>
  <c r="J113" i="5" s="1"/>
  <c r="F112" i="5"/>
  <c r="H112" i="5" s="1"/>
  <c r="J112" i="5" s="1"/>
  <c r="F111" i="5"/>
  <c r="H111" i="5" s="1"/>
  <c r="J111" i="5" s="1"/>
  <c r="F110" i="5"/>
  <c r="H110" i="5" s="1"/>
  <c r="J110" i="5" s="1"/>
  <c r="F109" i="5"/>
  <c r="H109" i="5" s="1"/>
  <c r="J109" i="5" s="1"/>
  <c r="F108" i="5"/>
  <c r="H108" i="5" s="1"/>
  <c r="J108" i="5" s="1"/>
  <c r="F107" i="5"/>
  <c r="H107" i="5" s="1"/>
  <c r="J107" i="5" s="1"/>
  <c r="F106" i="5"/>
  <c r="H106" i="5" s="1"/>
  <c r="J106" i="5" s="1"/>
  <c r="F105" i="5"/>
  <c r="H105" i="5" s="1"/>
  <c r="J105" i="5" s="1"/>
  <c r="F104" i="5"/>
  <c r="H104" i="5" s="1"/>
  <c r="J104" i="5" s="1"/>
  <c r="F103" i="5"/>
  <c r="H103" i="5" s="1"/>
  <c r="J103" i="5" s="1"/>
  <c r="F102" i="5"/>
  <c r="H102" i="5" s="1"/>
  <c r="J102" i="5" s="1"/>
  <c r="F101" i="5"/>
  <c r="H101" i="5" s="1"/>
  <c r="J101" i="5" s="1"/>
  <c r="F100" i="5"/>
  <c r="H100" i="5" s="1"/>
  <c r="J100" i="5" s="1"/>
  <c r="F99" i="5"/>
  <c r="H99" i="5" s="1"/>
  <c r="J99" i="5" s="1"/>
  <c r="F98" i="5"/>
  <c r="H98" i="5" s="1"/>
  <c r="J98" i="5" s="1"/>
  <c r="F97" i="5"/>
  <c r="H97" i="5" s="1"/>
  <c r="J97" i="5" s="1"/>
  <c r="F96" i="5"/>
  <c r="H96" i="5" s="1"/>
  <c r="J96" i="5" s="1"/>
  <c r="F95" i="5"/>
  <c r="H95" i="5" s="1"/>
  <c r="J95" i="5" s="1"/>
  <c r="F94" i="5"/>
  <c r="H94" i="5" s="1"/>
  <c r="J94" i="5" s="1"/>
  <c r="F93" i="5"/>
  <c r="H93" i="5" s="1"/>
  <c r="J93" i="5" s="1"/>
  <c r="F92" i="5"/>
  <c r="H92" i="5" s="1"/>
  <c r="J92" i="5" s="1"/>
  <c r="F91" i="5"/>
  <c r="H91" i="5" s="1"/>
  <c r="J91" i="5" s="1"/>
  <c r="F90" i="5"/>
  <c r="H90" i="5" s="1"/>
  <c r="J90" i="5" s="1"/>
  <c r="F89" i="5"/>
  <c r="H89" i="5" s="1"/>
  <c r="J89" i="5" s="1"/>
  <c r="F88" i="5"/>
  <c r="H88" i="5" s="1"/>
  <c r="J88" i="5" s="1"/>
  <c r="F87" i="5"/>
  <c r="H87" i="5" s="1"/>
  <c r="J87" i="5" s="1"/>
  <c r="F86" i="5"/>
  <c r="H86" i="5" s="1"/>
  <c r="J86" i="5" s="1"/>
  <c r="F85" i="5"/>
  <c r="H85" i="5" s="1"/>
  <c r="J85" i="5" s="1"/>
  <c r="F84" i="5"/>
  <c r="H84" i="5" s="1"/>
  <c r="J84" i="5" s="1"/>
  <c r="F83" i="5"/>
  <c r="H83" i="5" s="1"/>
  <c r="J83" i="5" s="1"/>
  <c r="F82" i="5"/>
  <c r="H82" i="5" s="1"/>
  <c r="J82" i="5" s="1"/>
  <c r="F81" i="5"/>
  <c r="H81" i="5" s="1"/>
  <c r="J81" i="5" s="1"/>
  <c r="F80" i="5"/>
  <c r="H80" i="5" s="1"/>
  <c r="J80" i="5" s="1"/>
  <c r="F79" i="5"/>
  <c r="H79" i="5" s="1"/>
  <c r="J79" i="5" s="1"/>
  <c r="F78" i="5"/>
  <c r="H78" i="5" s="1"/>
  <c r="F77" i="5"/>
  <c r="F76" i="5"/>
  <c r="H76" i="5" s="1"/>
  <c r="J76" i="5" s="1"/>
  <c r="F75" i="5"/>
  <c r="H75" i="5" s="1"/>
  <c r="J75" i="5" s="1"/>
  <c r="F74" i="5"/>
  <c r="H74" i="5" s="1"/>
  <c r="J74" i="5" s="1"/>
  <c r="F73" i="5"/>
  <c r="H73" i="5" s="1"/>
  <c r="J73" i="5" s="1"/>
  <c r="F72" i="5"/>
  <c r="H72" i="5" s="1"/>
  <c r="J72" i="5" s="1"/>
  <c r="F71" i="5"/>
  <c r="H71" i="5" s="1"/>
  <c r="J71" i="5" s="1"/>
  <c r="F70" i="5"/>
  <c r="H70" i="5" s="1"/>
  <c r="J70" i="5" s="1"/>
  <c r="F69" i="5"/>
  <c r="H69" i="5" s="1"/>
  <c r="J69" i="5" s="1"/>
  <c r="F68" i="5"/>
  <c r="H68" i="5" s="1"/>
  <c r="J68" i="5" s="1"/>
  <c r="F67" i="5"/>
  <c r="H67" i="5" s="1"/>
  <c r="J67" i="5" s="1"/>
  <c r="F66" i="5"/>
  <c r="H66" i="5" s="1"/>
  <c r="J66" i="5" s="1"/>
  <c r="F65" i="5"/>
  <c r="H65" i="5" s="1"/>
  <c r="J65" i="5" s="1"/>
  <c r="F64" i="5"/>
  <c r="H64" i="5" s="1"/>
  <c r="J64" i="5" s="1"/>
  <c r="F63" i="5"/>
  <c r="H63" i="5" s="1"/>
  <c r="J63" i="5" s="1"/>
  <c r="F62" i="5"/>
  <c r="H62" i="5" s="1"/>
  <c r="J62" i="5" s="1"/>
  <c r="F61" i="5"/>
  <c r="H61" i="5" s="1"/>
  <c r="J61" i="5" s="1"/>
  <c r="F60" i="5"/>
  <c r="H60" i="5" s="1"/>
  <c r="J60" i="5" s="1"/>
  <c r="F59" i="5"/>
  <c r="H59" i="5" s="1"/>
  <c r="J59" i="5" s="1"/>
  <c r="F58" i="5"/>
  <c r="H58" i="5" s="1"/>
  <c r="J58" i="5" s="1"/>
  <c r="F57" i="5"/>
  <c r="H57" i="5" s="1"/>
  <c r="J57" i="5" s="1"/>
  <c r="F56" i="5"/>
  <c r="H56" i="5" s="1"/>
  <c r="J56" i="5" s="1"/>
  <c r="F55" i="5"/>
  <c r="H55" i="5" s="1"/>
  <c r="J55" i="5" s="1"/>
  <c r="F54" i="5"/>
  <c r="H54" i="5" s="1"/>
  <c r="J54" i="5" s="1"/>
  <c r="F53" i="5"/>
  <c r="H53" i="5" s="1"/>
  <c r="J53" i="5" s="1"/>
  <c r="F52" i="5"/>
  <c r="H52" i="5" s="1"/>
  <c r="J52" i="5" s="1"/>
  <c r="F51" i="5"/>
  <c r="H51" i="5" s="1"/>
  <c r="J51" i="5" s="1"/>
  <c r="F50" i="5"/>
  <c r="H50" i="5" s="1"/>
  <c r="J50" i="5" s="1"/>
  <c r="F49" i="5"/>
  <c r="H49" i="5" s="1"/>
  <c r="J49" i="5" s="1"/>
  <c r="F48" i="5"/>
  <c r="H48" i="5" s="1"/>
  <c r="J48" i="5" s="1"/>
  <c r="F47" i="5"/>
  <c r="H47" i="5" s="1"/>
  <c r="J47" i="5" s="1"/>
  <c r="F46" i="5"/>
  <c r="H46" i="5" s="1"/>
  <c r="J46" i="5" s="1"/>
  <c r="F45" i="5"/>
  <c r="H45" i="5" s="1"/>
  <c r="J45" i="5" s="1"/>
  <c r="F44" i="5"/>
  <c r="H44" i="5" s="1"/>
  <c r="J44" i="5" s="1"/>
  <c r="F43" i="5"/>
  <c r="H43" i="5" s="1"/>
  <c r="J43" i="5" s="1"/>
  <c r="F42" i="5"/>
  <c r="H42" i="5" s="1"/>
  <c r="J42" i="5" s="1"/>
  <c r="F41" i="5"/>
  <c r="H41" i="5" s="1"/>
  <c r="J41" i="5" s="1"/>
  <c r="F40" i="5"/>
  <c r="H40" i="5" s="1"/>
  <c r="J40" i="5" s="1"/>
  <c r="F39" i="5"/>
  <c r="H39" i="5" s="1"/>
  <c r="J39" i="5" s="1"/>
  <c r="F38" i="5"/>
  <c r="H38" i="5" s="1"/>
  <c r="J38" i="5" s="1"/>
  <c r="F37" i="5"/>
  <c r="H37" i="5" s="1"/>
  <c r="J37" i="5" s="1"/>
  <c r="F36" i="5"/>
  <c r="H36" i="5" s="1"/>
  <c r="J36" i="5" s="1"/>
  <c r="F35" i="5"/>
  <c r="H35" i="5" s="1"/>
  <c r="J35" i="5" s="1"/>
  <c r="F34" i="5"/>
  <c r="H34" i="5" s="1"/>
  <c r="J34" i="5" s="1"/>
  <c r="F33" i="5"/>
  <c r="H33" i="5" s="1"/>
  <c r="J33" i="5" s="1"/>
  <c r="F32" i="5"/>
  <c r="H32" i="5" s="1"/>
  <c r="J32" i="5" s="1"/>
  <c r="F31" i="5"/>
  <c r="H31" i="5" s="1"/>
  <c r="J31" i="5" s="1"/>
  <c r="F30" i="5"/>
  <c r="H30" i="5" s="1"/>
  <c r="J30" i="5" s="1"/>
  <c r="F29" i="5"/>
  <c r="H29" i="5" s="1"/>
  <c r="J29" i="5" s="1"/>
  <c r="F28" i="5"/>
  <c r="H28" i="5" s="1"/>
  <c r="J28" i="5" s="1"/>
  <c r="F27" i="5"/>
  <c r="H27" i="5" s="1"/>
  <c r="J27" i="5" s="1"/>
  <c r="F26" i="5"/>
  <c r="H26" i="5" s="1"/>
  <c r="J26" i="5" s="1"/>
  <c r="F25" i="5"/>
  <c r="H25" i="5" s="1"/>
  <c r="J25" i="5" s="1"/>
  <c r="F24" i="5"/>
  <c r="H24" i="5" s="1"/>
  <c r="J24" i="5" s="1"/>
  <c r="F23" i="5"/>
  <c r="H23" i="5" s="1"/>
  <c r="J23" i="5" s="1"/>
  <c r="F22" i="5"/>
  <c r="H22" i="5" s="1"/>
  <c r="J22" i="5" s="1"/>
  <c r="F21" i="5"/>
  <c r="H21" i="5" s="1"/>
  <c r="J21" i="5" s="1"/>
  <c r="F19" i="5"/>
  <c r="H19" i="5" s="1"/>
  <c r="J19" i="5" s="1"/>
  <c r="F18" i="5"/>
  <c r="H18" i="5" s="1"/>
  <c r="J18" i="5" s="1"/>
  <c r="F17" i="5"/>
  <c r="H17" i="5" s="1"/>
  <c r="J17" i="5" s="1"/>
  <c r="F16" i="5"/>
  <c r="H16" i="5" s="1"/>
  <c r="J16" i="5" s="1"/>
  <c r="F15" i="5"/>
  <c r="F14" i="5"/>
  <c r="H14" i="5" s="1"/>
  <c r="J14" i="5" s="1"/>
  <c r="F13" i="5"/>
  <c r="H13" i="5" s="1"/>
  <c r="J13" i="5" s="1"/>
  <c r="F12" i="5"/>
  <c r="H12" i="5" s="1"/>
  <c r="J12" i="5" s="1"/>
  <c r="F11" i="5"/>
  <c r="H11" i="5" s="1"/>
  <c r="J11" i="5" s="1"/>
  <c r="F10" i="5"/>
  <c r="H10" i="5" s="1"/>
  <c r="J10" i="5" s="1"/>
  <c r="F9" i="5"/>
  <c r="H9" i="5" s="1"/>
  <c r="J9" i="5" s="1"/>
  <c r="F8" i="5"/>
  <c r="H8" i="5" s="1"/>
  <c r="J8" i="5" s="1"/>
  <c r="F7" i="5"/>
  <c r="H7" i="5" s="1"/>
  <c r="J7" i="5" s="1"/>
  <c r="F6" i="5"/>
  <c r="H6" i="5" s="1"/>
  <c r="J6" i="5" s="1"/>
  <c r="F5" i="5"/>
  <c r="H5" i="5" s="1"/>
  <c r="J5" i="5" s="1"/>
  <c r="F4" i="5"/>
  <c r="H4" i="5" s="1"/>
  <c r="J4" i="5" s="1"/>
  <c r="F3" i="5"/>
  <c r="H3" i="5" s="1"/>
  <c r="J3" i="5" s="1"/>
  <c r="F2" i="5"/>
  <c r="H2" i="5" s="1"/>
  <c r="J2" i="5" s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F16" i="4" s="1"/>
  <c r="H16" i="4" s="1"/>
  <c r="J16" i="4" s="1"/>
  <c r="D17" i="4"/>
  <c r="D18" i="4"/>
  <c r="D19" i="4"/>
  <c r="D20" i="4"/>
  <c r="D21" i="4"/>
  <c r="D22" i="4"/>
  <c r="D23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8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F131" i="4" s="1"/>
  <c r="D132" i="4"/>
  <c r="F132" i="4" s="1"/>
  <c r="D133" i="4"/>
  <c r="F133" i="4" s="1"/>
  <c r="D134" i="4"/>
  <c r="F134" i="4" s="1"/>
  <c r="D135" i="4"/>
  <c r="F135" i="4" s="1"/>
  <c r="D136" i="4"/>
  <c r="F136" i="4" s="1"/>
  <c r="D137" i="4"/>
  <c r="F137" i="4" s="1"/>
  <c r="D138" i="4"/>
  <c r="F138" i="4" s="1"/>
  <c r="D139" i="4"/>
  <c r="F139" i="4" s="1"/>
  <c r="D140" i="4"/>
  <c r="F140" i="4" s="1"/>
  <c r="D141" i="4"/>
  <c r="F141" i="4" s="1"/>
  <c r="D142" i="4"/>
  <c r="F142" i="4" s="1"/>
  <c r="D143" i="4"/>
  <c r="F143" i="4" s="1"/>
  <c r="D144" i="4"/>
  <c r="F144" i="4" s="1"/>
  <c r="D145" i="4"/>
  <c r="F145" i="4" s="1"/>
  <c r="D146" i="4"/>
  <c r="F146" i="4" s="1"/>
  <c r="D147" i="4"/>
  <c r="F147" i="4" s="1"/>
  <c r="D148" i="4"/>
  <c r="F148" i="4" s="1"/>
  <c r="D149" i="4"/>
  <c r="F149" i="4" s="1"/>
  <c r="D150" i="4"/>
  <c r="F150" i="4" s="1"/>
  <c r="D151" i="4"/>
  <c r="F151" i="4" s="1"/>
  <c r="D152" i="4"/>
  <c r="F152" i="4" s="1"/>
  <c r="D153" i="4"/>
  <c r="F153" i="4" s="1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F207" i="4" s="1"/>
  <c r="H207" i="4" s="1"/>
  <c r="J207" i="4" s="1"/>
  <c r="F208" i="4"/>
  <c r="D209" i="4"/>
  <c r="F209" i="4" s="1"/>
  <c r="D210" i="4"/>
  <c r="F210" i="4" s="1"/>
  <c r="D211" i="4"/>
  <c r="F211" i="4" s="1"/>
  <c r="D2" i="4"/>
  <c r="H211" i="4"/>
  <c r="J211" i="4" s="1"/>
  <c r="H210" i="4"/>
  <c r="J210" i="4" s="1"/>
  <c r="H209" i="4"/>
  <c r="J209" i="4" s="1"/>
  <c r="H208" i="4"/>
  <c r="J208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F130" i="4"/>
  <c r="H130" i="4" s="1"/>
  <c r="J130" i="4" s="1"/>
  <c r="F129" i="4"/>
  <c r="H129" i="4" s="1"/>
  <c r="J129" i="4" s="1"/>
  <c r="F128" i="4"/>
  <c r="H128" i="4" s="1"/>
  <c r="J128" i="4" s="1"/>
  <c r="F127" i="4"/>
  <c r="H127" i="4" s="1"/>
  <c r="J127" i="4" s="1"/>
  <c r="F126" i="4"/>
  <c r="H126" i="4" s="1"/>
  <c r="J126" i="4" s="1"/>
  <c r="F125" i="4"/>
  <c r="H125" i="4" s="1"/>
  <c r="J125" i="4" s="1"/>
  <c r="F124" i="4"/>
  <c r="H124" i="4" s="1"/>
  <c r="J124" i="4" s="1"/>
  <c r="F123" i="4"/>
  <c r="H123" i="4" s="1"/>
  <c r="J123" i="4" s="1"/>
  <c r="F122" i="4"/>
  <c r="H122" i="4" s="1"/>
  <c r="J122" i="4" s="1"/>
  <c r="F121" i="4"/>
  <c r="H121" i="4" s="1"/>
  <c r="J121" i="4" s="1"/>
  <c r="F120" i="4"/>
  <c r="H120" i="4" s="1"/>
  <c r="J120" i="4" s="1"/>
  <c r="F119" i="4"/>
  <c r="H119" i="4" s="1"/>
  <c r="J119" i="4" s="1"/>
  <c r="F118" i="4"/>
  <c r="H118" i="4" s="1"/>
  <c r="J118" i="4" s="1"/>
  <c r="F117" i="4"/>
  <c r="H117" i="4" s="1"/>
  <c r="J117" i="4" s="1"/>
  <c r="F116" i="4"/>
  <c r="H116" i="4" s="1"/>
  <c r="J116" i="4" s="1"/>
  <c r="F115" i="4"/>
  <c r="H115" i="4" s="1"/>
  <c r="J115" i="4" s="1"/>
  <c r="F114" i="4"/>
  <c r="H114" i="4" s="1"/>
  <c r="J114" i="4" s="1"/>
  <c r="F113" i="4"/>
  <c r="H113" i="4" s="1"/>
  <c r="J113" i="4" s="1"/>
  <c r="F112" i="4"/>
  <c r="H112" i="4" s="1"/>
  <c r="J112" i="4" s="1"/>
  <c r="F111" i="4"/>
  <c r="H111" i="4" s="1"/>
  <c r="J111" i="4" s="1"/>
  <c r="F110" i="4"/>
  <c r="H110" i="4" s="1"/>
  <c r="J110" i="4" s="1"/>
  <c r="F109" i="4"/>
  <c r="H109" i="4" s="1"/>
  <c r="J109" i="4" s="1"/>
  <c r="F108" i="4"/>
  <c r="H108" i="4" s="1"/>
  <c r="J108" i="4" s="1"/>
  <c r="F107" i="4"/>
  <c r="H107" i="4" s="1"/>
  <c r="J107" i="4" s="1"/>
  <c r="F106" i="4"/>
  <c r="H106" i="4" s="1"/>
  <c r="J106" i="4" s="1"/>
  <c r="F105" i="4"/>
  <c r="H105" i="4" s="1"/>
  <c r="J105" i="4" s="1"/>
  <c r="F104" i="4"/>
  <c r="H104" i="4" s="1"/>
  <c r="J104" i="4" s="1"/>
  <c r="F103" i="4"/>
  <c r="H103" i="4" s="1"/>
  <c r="J103" i="4" s="1"/>
  <c r="H102" i="4"/>
  <c r="J102" i="4" s="1"/>
  <c r="F102" i="4"/>
  <c r="F101" i="4"/>
  <c r="H101" i="4" s="1"/>
  <c r="J101" i="4" s="1"/>
  <c r="F100" i="4"/>
  <c r="H100" i="4" s="1"/>
  <c r="J100" i="4" s="1"/>
  <c r="F99" i="4"/>
  <c r="H99" i="4" s="1"/>
  <c r="J99" i="4" s="1"/>
  <c r="F98" i="4"/>
  <c r="H98" i="4" s="1"/>
  <c r="J98" i="4" s="1"/>
  <c r="F97" i="4"/>
  <c r="H97" i="4" s="1"/>
  <c r="J97" i="4" s="1"/>
  <c r="F96" i="4"/>
  <c r="H96" i="4" s="1"/>
  <c r="J96" i="4" s="1"/>
  <c r="F95" i="4"/>
  <c r="H95" i="4" s="1"/>
  <c r="J95" i="4" s="1"/>
  <c r="F94" i="4"/>
  <c r="H94" i="4" s="1"/>
  <c r="J94" i="4" s="1"/>
  <c r="F93" i="4"/>
  <c r="H93" i="4" s="1"/>
  <c r="J93" i="4" s="1"/>
  <c r="F92" i="4"/>
  <c r="H92" i="4" s="1"/>
  <c r="J92" i="4" s="1"/>
  <c r="F91" i="4"/>
  <c r="H91" i="4" s="1"/>
  <c r="J91" i="4" s="1"/>
  <c r="F90" i="4"/>
  <c r="H90" i="4" s="1"/>
  <c r="J90" i="4" s="1"/>
  <c r="F89" i="4"/>
  <c r="H89" i="4" s="1"/>
  <c r="J89" i="4" s="1"/>
  <c r="F88" i="4"/>
  <c r="H88" i="4" s="1"/>
  <c r="J88" i="4" s="1"/>
  <c r="F87" i="4"/>
  <c r="H87" i="4" s="1"/>
  <c r="J87" i="4" s="1"/>
  <c r="F86" i="4"/>
  <c r="H86" i="4" s="1"/>
  <c r="J86" i="4" s="1"/>
  <c r="F85" i="4"/>
  <c r="H85" i="4" s="1"/>
  <c r="J85" i="4" s="1"/>
  <c r="F84" i="4"/>
  <c r="H84" i="4" s="1"/>
  <c r="J84" i="4" s="1"/>
  <c r="F83" i="4"/>
  <c r="H83" i="4" s="1"/>
  <c r="J83" i="4" s="1"/>
  <c r="F82" i="4"/>
  <c r="H82" i="4" s="1"/>
  <c r="J82" i="4" s="1"/>
  <c r="F81" i="4"/>
  <c r="H81" i="4" s="1"/>
  <c r="J81" i="4" s="1"/>
  <c r="F80" i="4"/>
  <c r="H80" i="4" s="1"/>
  <c r="J80" i="4" s="1"/>
  <c r="F79" i="4"/>
  <c r="H79" i="4" s="1"/>
  <c r="J79" i="4" s="1"/>
  <c r="F78" i="4"/>
  <c r="H78" i="4" s="1"/>
  <c r="F77" i="4"/>
  <c r="F76" i="4"/>
  <c r="H76" i="4" s="1"/>
  <c r="J76" i="4" s="1"/>
  <c r="F75" i="4"/>
  <c r="H75" i="4" s="1"/>
  <c r="J75" i="4" s="1"/>
  <c r="F74" i="4"/>
  <c r="H74" i="4" s="1"/>
  <c r="J74" i="4" s="1"/>
  <c r="F73" i="4"/>
  <c r="H73" i="4" s="1"/>
  <c r="J73" i="4" s="1"/>
  <c r="F72" i="4"/>
  <c r="H72" i="4" s="1"/>
  <c r="J72" i="4" s="1"/>
  <c r="F71" i="4"/>
  <c r="H71" i="4" s="1"/>
  <c r="J71" i="4" s="1"/>
  <c r="H70" i="4"/>
  <c r="J70" i="4" s="1"/>
  <c r="F70" i="4"/>
  <c r="F69" i="4"/>
  <c r="H69" i="4" s="1"/>
  <c r="J69" i="4" s="1"/>
  <c r="F68" i="4"/>
  <c r="H68" i="4" s="1"/>
  <c r="J68" i="4" s="1"/>
  <c r="F67" i="4"/>
  <c r="H67" i="4" s="1"/>
  <c r="J67" i="4" s="1"/>
  <c r="F66" i="4"/>
  <c r="H66" i="4" s="1"/>
  <c r="J66" i="4" s="1"/>
  <c r="F65" i="4"/>
  <c r="H65" i="4" s="1"/>
  <c r="J65" i="4" s="1"/>
  <c r="F64" i="4"/>
  <c r="H64" i="4" s="1"/>
  <c r="J64" i="4" s="1"/>
  <c r="F63" i="4"/>
  <c r="H63" i="4" s="1"/>
  <c r="J63" i="4" s="1"/>
  <c r="F62" i="4"/>
  <c r="H62" i="4" s="1"/>
  <c r="J62" i="4" s="1"/>
  <c r="F61" i="4"/>
  <c r="H61" i="4" s="1"/>
  <c r="J61" i="4" s="1"/>
  <c r="F60" i="4"/>
  <c r="H60" i="4" s="1"/>
  <c r="J60" i="4" s="1"/>
  <c r="F59" i="4"/>
  <c r="H59" i="4" s="1"/>
  <c r="J59" i="4" s="1"/>
  <c r="F58" i="4"/>
  <c r="H58" i="4" s="1"/>
  <c r="J58" i="4" s="1"/>
  <c r="F57" i="4"/>
  <c r="H57" i="4" s="1"/>
  <c r="J57" i="4" s="1"/>
  <c r="F56" i="4"/>
  <c r="H56" i="4" s="1"/>
  <c r="J56" i="4" s="1"/>
  <c r="F55" i="4"/>
  <c r="H55" i="4" s="1"/>
  <c r="J55" i="4" s="1"/>
  <c r="F54" i="4"/>
  <c r="H54" i="4" s="1"/>
  <c r="J54" i="4" s="1"/>
  <c r="F53" i="4"/>
  <c r="H53" i="4" s="1"/>
  <c r="J53" i="4" s="1"/>
  <c r="F52" i="4"/>
  <c r="H52" i="4" s="1"/>
  <c r="J52" i="4" s="1"/>
  <c r="F51" i="4"/>
  <c r="H51" i="4" s="1"/>
  <c r="J51" i="4" s="1"/>
  <c r="F50" i="4"/>
  <c r="H50" i="4" s="1"/>
  <c r="J50" i="4" s="1"/>
  <c r="F49" i="4"/>
  <c r="H49" i="4" s="1"/>
  <c r="J49" i="4" s="1"/>
  <c r="F48" i="4"/>
  <c r="H48" i="4" s="1"/>
  <c r="J48" i="4" s="1"/>
  <c r="F47" i="4"/>
  <c r="H47" i="4" s="1"/>
  <c r="J47" i="4" s="1"/>
  <c r="F46" i="4"/>
  <c r="H46" i="4" s="1"/>
  <c r="J46" i="4" s="1"/>
  <c r="F45" i="4"/>
  <c r="H45" i="4" s="1"/>
  <c r="J45" i="4" s="1"/>
  <c r="F44" i="4"/>
  <c r="H44" i="4" s="1"/>
  <c r="J44" i="4" s="1"/>
  <c r="F43" i="4"/>
  <c r="H43" i="4" s="1"/>
  <c r="J43" i="4" s="1"/>
  <c r="F42" i="4"/>
  <c r="H42" i="4" s="1"/>
  <c r="J42" i="4" s="1"/>
  <c r="F41" i="4"/>
  <c r="H41" i="4" s="1"/>
  <c r="J41" i="4" s="1"/>
  <c r="F40" i="4"/>
  <c r="H40" i="4" s="1"/>
  <c r="J40" i="4" s="1"/>
  <c r="F39" i="4"/>
  <c r="H39" i="4" s="1"/>
  <c r="J39" i="4" s="1"/>
  <c r="H38" i="4"/>
  <c r="J38" i="4" s="1"/>
  <c r="F38" i="4"/>
  <c r="F37" i="4"/>
  <c r="H37" i="4" s="1"/>
  <c r="J37" i="4" s="1"/>
  <c r="F36" i="4"/>
  <c r="H36" i="4" s="1"/>
  <c r="J36" i="4" s="1"/>
  <c r="F35" i="4"/>
  <c r="H35" i="4" s="1"/>
  <c r="J35" i="4" s="1"/>
  <c r="F34" i="4"/>
  <c r="H34" i="4" s="1"/>
  <c r="J34" i="4" s="1"/>
  <c r="F33" i="4"/>
  <c r="H33" i="4" s="1"/>
  <c r="J33" i="4" s="1"/>
  <c r="F32" i="4"/>
  <c r="H32" i="4" s="1"/>
  <c r="J32" i="4" s="1"/>
  <c r="F31" i="4"/>
  <c r="H31" i="4" s="1"/>
  <c r="J31" i="4" s="1"/>
  <c r="F30" i="4"/>
  <c r="H30" i="4" s="1"/>
  <c r="J30" i="4" s="1"/>
  <c r="F29" i="4"/>
  <c r="H29" i="4" s="1"/>
  <c r="J29" i="4" s="1"/>
  <c r="F28" i="4"/>
  <c r="H28" i="4" s="1"/>
  <c r="J28" i="4" s="1"/>
  <c r="F27" i="4"/>
  <c r="H27" i="4" s="1"/>
  <c r="J27" i="4" s="1"/>
  <c r="F26" i="4"/>
  <c r="H26" i="4" s="1"/>
  <c r="J26" i="4" s="1"/>
  <c r="F25" i="4"/>
  <c r="H25" i="4" s="1"/>
  <c r="J25" i="4" s="1"/>
  <c r="F24" i="4"/>
  <c r="H24" i="4" s="1"/>
  <c r="J24" i="4" s="1"/>
  <c r="F23" i="4"/>
  <c r="H23" i="4" s="1"/>
  <c r="J23" i="4" s="1"/>
  <c r="F22" i="4"/>
  <c r="H22" i="4" s="1"/>
  <c r="J22" i="4" s="1"/>
  <c r="F21" i="4"/>
  <c r="H21" i="4" s="1"/>
  <c r="J21" i="4" s="1"/>
  <c r="F20" i="4"/>
  <c r="H20" i="4" s="1"/>
  <c r="J20" i="4" s="1"/>
  <c r="F19" i="4"/>
  <c r="H19" i="4" s="1"/>
  <c r="J19" i="4" s="1"/>
  <c r="F18" i="4"/>
  <c r="H18" i="4" s="1"/>
  <c r="J18" i="4" s="1"/>
  <c r="F17" i="4"/>
  <c r="H17" i="4" s="1"/>
  <c r="J17" i="4" s="1"/>
  <c r="F15" i="4"/>
  <c r="H15" i="4" s="1"/>
  <c r="J15" i="4" s="1"/>
  <c r="F14" i="4"/>
  <c r="H14" i="4" s="1"/>
  <c r="J14" i="4" s="1"/>
  <c r="F13" i="4"/>
  <c r="H13" i="4" s="1"/>
  <c r="J13" i="4" s="1"/>
  <c r="F12" i="4"/>
  <c r="H12" i="4" s="1"/>
  <c r="J12" i="4" s="1"/>
  <c r="F11" i="4"/>
  <c r="H11" i="4" s="1"/>
  <c r="J11" i="4" s="1"/>
  <c r="F10" i="4"/>
  <c r="H10" i="4" s="1"/>
  <c r="J10" i="4" s="1"/>
  <c r="F9" i="4"/>
  <c r="H9" i="4" s="1"/>
  <c r="J9" i="4" s="1"/>
  <c r="F8" i="4"/>
  <c r="H8" i="4" s="1"/>
  <c r="J8" i="4" s="1"/>
  <c r="F7" i="4"/>
  <c r="H7" i="4" s="1"/>
  <c r="J7" i="4" s="1"/>
  <c r="F6" i="4"/>
  <c r="H6" i="4" s="1"/>
  <c r="J6" i="4" s="1"/>
  <c r="F5" i="4"/>
  <c r="H5" i="4" s="1"/>
  <c r="J5" i="4" s="1"/>
  <c r="F4" i="4"/>
  <c r="H4" i="4" s="1"/>
  <c r="J4" i="4" s="1"/>
  <c r="F3" i="4"/>
  <c r="H3" i="4" s="1"/>
  <c r="J3" i="4" s="1"/>
  <c r="F2" i="4"/>
  <c r="H211" i="2"/>
  <c r="J211" i="2" s="1"/>
  <c r="E211" i="3" s="1"/>
  <c r="F211" i="3" s="1"/>
  <c r="G211" i="3" s="1"/>
  <c r="H210" i="2"/>
  <c r="J210" i="2" s="1"/>
  <c r="E210" i="3" s="1"/>
  <c r="F210" i="3" s="1"/>
  <c r="G210" i="3" s="1"/>
  <c r="H209" i="2"/>
  <c r="J209" i="2" s="1"/>
  <c r="E209" i="3" s="1"/>
  <c r="F209" i="3" s="1"/>
  <c r="G209" i="3" s="1"/>
  <c r="H208" i="2"/>
  <c r="J208" i="2" s="1"/>
  <c r="E208" i="3" s="1"/>
  <c r="F208" i="3" s="1"/>
  <c r="G208" i="3" s="1"/>
  <c r="H207" i="2"/>
  <c r="J207" i="2" s="1"/>
  <c r="H206" i="2"/>
  <c r="J206" i="2" s="1"/>
  <c r="H152" i="2"/>
  <c r="J152" i="2" s="1"/>
  <c r="H151" i="2"/>
  <c r="J151" i="2" s="1"/>
  <c r="H150" i="2"/>
  <c r="J150" i="2" s="1"/>
  <c r="H149" i="2"/>
  <c r="J149" i="2" s="1"/>
  <c r="H148" i="2"/>
  <c r="J148" i="2" s="1"/>
  <c r="H147" i="2"/>
  <c r="J147" i="2" s="1"/>
  <c r="H146" i="2"/>
  <c r="J146" i="2" s="1"/>
  <c r="H145" i="2"/>
  <c r="J145" i="2" s="1"/>
  <c r="H144" i="2"/>
  <c r="J144" i="2" s="1"/>
  <c r="H143" i="2"/>
  <c r="J143" i="2" s="1"/>
  <c r="H142" i="2"/>
  <c r="J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J136" i="2" s="1"/>
  <c r="F2" i="2"/>
  <c r="F3" i="2"/>
  <c r="H3" i="2" s="1"/>
  <c r="J3" i="2" s="1"/>
  <c r="E3" i="3" s="1"/>
  <c r="F3" i="3" s="1"/>
  <c r="G3" i="3" s="1"/>
  <c r="F4" i="2"/>
  <c r="H4" i="2" s="1"/>
  <c r="J4" i="2" s="1"/>
  <c r="F5" i="2"/>
  <c r="H5" i="2" s="1"/>
  <c r="J5" i="2" s="1"/>
  <c r="F6" i="2"/>
  <c r="H6" i="2" s="1"/>
  <c r="J6" i="2" s="1"/>
  <c r="F7" i="2"/>
  <c r="H7" i="2" s="1"/>
  <c r="J7" i="2" s="1"/>
  <c r="F8" i="2"/>
  <c r="H8" i="2" s="1"/>
  <c r="J8" i="2" s="1"/>
  <c r="F9" i="2"/>
  <c r="H9" i="2" s="1"/>
  <c r="J9" i="2" s="1"/>
  <c r="F10" i="2"/>
  <c r="H10" i="2" s="1"/>
  <c r="J10" i="2" s="1"/>
  <c r="F11" i="2"/>
  <c r="H11" i="2" s="1"/>
  <c r="J11" i="2" s="1"/>
  <c r="F12" i="2"/>
  <c r="H12" i="2" s="1"/>
  <c r="J12" i="2" s="1"/>
  <c r="F13" i="2"/>
  <c r="H13" i="2" s="1"/>
  <c r="J13" i="2" s="1"/>
  <c r="F14" i="2"/>
  <c r="H14" i="2" s="1"/>
  <c r="J14" i="2" s="1"/>
  <c r="F15" i="2"/>
  <c r="H15" i="2" s="1"/>
  <c r="J15" i="2" s="1"/>
  <c r="F16" i="2"/>
  <c r="H16" i="2" s="1"/>
  <c r="J16" i="2" s="1"/>
  <c r="F17" i="2"/>
  <c r="H17" i="2" s="1"/>
  <c r="J17" i="2" s="1"/>
  <c r="F18" i="2"/>
  <c r="H18" i="2" s="1"/>
  <c r="J18" i="2" s="1"/>
  <c r="F19" i="2"/>
  <c r="H19" i="2" s="1"/>
  <c r="J19" i="2" s="1"/>
  <c r="F20" i="2"/>
  <c r="H20" i="2" s="1"/>
  <c r="J20" i="2" s="1"/>
  <c r="F21" i="2"/>
  <c r="H21" i="2" s="1"/>
  <c r="J21" i="2" s="1"/>
  <c r="F22" i="2"/>
  <c r="H22" i="2" s="1"/>
  <c r="J22" i="2" s="1"/>
  <c r="F23" i="2"/>
  <c r="H23" i="2" s="1"/>
  <c r="J23" i="2" s="1"/>
  <c r="F24" i="2"/>
  <c r="H24" i="2" s="1"/>
  <c r="J24" i="2" s="1"/>
  <c r="F25" i="2"/>
  <c r="H25" i="2" s="1"/>
  <c r="J25" i="2" s="1"/>
  <c r="F26" i="2"/>
  <c r="H26" i="2" s="1"/>
  <c r="J26" i="2" s="1"/>
  <c r="F27" i="2"/>
  <c r="H27" i="2" s="1"/>
  <c r="J27" i="2" s="1"/>
  <c r="F28" i="2"/>
  <c r="H28" i="2" s="1"/>
  <c r="J28" i="2" s="1"/>
  <c r="F29" i="2"/>
  <c r="H29" i="2" s="1"/>
  <c r="J29" i="2" s="1"/>
  <c r="F30" i="2"/>
  <c r="H30" i="2" s="1"/>
  <c r="J30" i="2" s="1"/>
  <c r="F31" i="2"/>
  <c r="H31" i="2" s="1"/>
  <c r="J31" i="2" s="1"/>
  <c r="F32" i="2"/>
  <c r="H32" i="2" s="1"/>
  <c r="J32" i="2" s="1"/>
  <c r="F33" i="2"/>
  <c r="H33" i="2" s="1"/>
  <c r="J33" i="2" s="1"/>
  <c r="F34" i="2"/>
  <c r="H34" i="2" s="1"/>
  <c r="J34" i="2" s="1"/>
  <c r="F35" i="2"/>
  <c r="H35" i="2" s="1"/>
  <c r="J35" i="2" s="1"/>
  <c r="F36" i="2"/>
  <c r="H36" i="2" s="1"/>
  <c r="J36" i="2" s="1"/>
  <c r="F37" i="2"/>
  <c r="H37" i="2" s="1"/>
  <c r="J37" i="2" s="1"/>
  <c r="F38" i="2"/>
  <c r="H38" i="2" s="1"/>
  <c r="J38" i="2" s="1"/>
  <c r="F39" i="2"/>
  <c r="H39" i="2" s="1"/>
  <c r="J39" i="2" s="1"/>
  <c r="F40" i="2"/>
  <c r="H40" i="2" s="1"/>
  <c r="J40" i="2" s="1"/>
  <c r="F41" i="2"/>
  <c r="H41" i="2" s="1"/>
  <c r="J41" i="2" s="1"/>
  <c r="F42" i="2"/>
  <c r="H42" i="2" s="1"/>
  <c r="J42" i="2" s="1"/>
  <c r="F43" i="2"/>
  <c r="H43" i="2" s="1"/>
  <c r="J43" i="2" s="1"/>
  <c r="F44" i="2"/>
  <c r="H44" i="2" s="1"/>
  <c r="J44" i="2" s="1"/>
  <c r="F45" i="2"/>
  <c r="H45" i="2" s="1"/>
  <c r="J45" i="2" s="1"/>
  <c r="F46" i="2"/>
  <c r="H46" i="2" s="1"/>
  <c r="J46" i="2" s="1"/>
  <c r="F47" i="2"/>
  <c r="H47" i="2" s="1"/>
  <c r="J47" i="2" s="1"/>
  <c r="F48" i="2"/>
  <c r="H48" i="2" s="1"/>
  <c r="J48" i="2" s="1"/>
  <c r="F49" i="2"/>
  <c r="H49" i="2" s="1"/>
  <c r="J49" i="2" s="1"/>
  <c r="H50" i="2"/>
  <c r="J50" i="2" s="1"/>
  <c r="H51" i="2"/>
  <c r="J51" i="2" s="1"/>
  <c r="H52" i="2"/>
  <c r="J52" i="2" s="1"/>
  <c r="H53" i="2"/>
  <c r="J53" i="2" s="1"/>
  <c r="H54" i="2"/>
  <c r="J54" i="2" s="1"/>
  <c r="H55" i="2"/>
  <c r="J55" i="2" s="1"/>
  <c r="H56" i="2"/>
  <c r="J56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76" i="2"/>
  <c r="J76" i="2" s="1"/>
  <c r="H77" i="2"/>
  <c r="J77" i="2" s="1"/>
  <c r="H78" i="2"/>
  <c r="J78" i="2" s="1"/>
  <c r="H79" i="2"/>
  <c r="J79" i="2" s="1"/>
  <c r="H80" i="2"/>
  <c r="J80" i="2" s="1"/>
  <c r="H81" i="2"/>
  <c r="J81" i="2" s="1"/>
  <c r="H82" i="2"/>
  <c r="J82" i="2" s="1"/>
  <c r="H83" i="2"/>
  <c r="J83" i="2" s="1"/>
  <c r="H84" i="2"/>
  <c r="J84" i="2" s="1"/>
  <c r="H85" i="2"/>
  <c r="J85" i="2" s="1"/>
  <c r="H86" i="2"/>
  <c r="J86" i="2" s="1"/>
  <c r="H87" i="2"/>
  <c r="J87" i="2" s="1"/>
  <c r="H88" i="2"/>
  <c r="J88" i="2" s="1"/>
  <c r="H89" i="2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98" i="2"/>
  <c r="J98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J113" i="2" s="1"/>
  <c r="H114" i="2"/>
  <c r="J114" i="2" s="1"/>
  <c r="H115" i="2"/>
  <c r="J115" i="2" s="1"/>
  <c r="H116" i="2"/>
  <c r="J116" i="2" s="1"/>
  <c r="H117" i="2"/>
  <c r="J117" i="2" s="1"/>
  <c r="H118" i="2"/>
  <c r="J118" i="2" s="1"/>
  <c r="H119" i="2"/>
  <c r="J119" i="2" s="1"/>
  <c r="H120" i="2"/>
  <c r="J120" i="2" s="1"/>
  <c r="H121" i="2"/>
  <c r="J121" i="2" s="1"/>
  <c r="H122" i="2"/>
  <c r="J122" i="2" s="1"/>
  <c r="H123" i="2"/>
  <c r="J123" i="2" s="1"/>
  <c r="H124" i="2"/>
  <c r="J124" i="2" s="1"/>
  <c r="H125" i="2"/>
  <c r="J125" i="2" s="1"/>
  <c r="H126" i="2"/>
  <c r="J126" i="2" s="1"/>
  <c r="H127" i="2"/>
  <c r="J127" i="2" s="1"/>
  <c r="H128" i="2"/>
  <c r="J128" i="2" s="1"/>
  <c r="H129" i="2"/>
  <c r="J129" i="2" s="1"/>
  <c r="H130" i="2"/>
  <c r="J130" i="2" s="1"/>
  <c r="H131" i="2"/>
  <c r="J131" i="2" s="1"/>
  <c r="H132" i="2"/>
  <c r="J132" i="2" s="1"/>
  <c r="H133" i="2"/>
  <c r="J133" i="2" s="1"/>
  <c r="H134" i="2"/>
  <c r="J134" i="2" s="1"/>
  <c r="H15" i="5" l="1"/>
  <c r="F213" i="5"/>
  <c r="D131" i="3"/>
  <c r="E131" i="3"/>
  <c r="F131" i="3" s="1"/>
  <c r="G131" i="3" s="1"/>
  <c r="D125" i="3"/>
  <c r="E125" i="3"/>
  <c r="F125" i="3" s="1"/>
  <c r="G125" i="3" s="1"/>
  <c r="D121" i="3"/>
  <c r="E121" i="3"/>
  <c r="F121" i="3" s="1"/>
  <c r="G121" i="3" s="1"/>
  <c r="D117" i="3"/>
  <c r="E117" i="3"/>
  <c r="F117" i="3" s="1"/>
  <c r="G117" i="3" s="1"/>
  <c r="D113" i="3"/>
  <c r="E113" i="3"/>
  <c r="F113" i="3" s="1"/>
  <c r="G113" i="3" s="1"/>
  <c r="D107" i="3"/>
  <c r="E107" i="3"/>
  <c r="F107" i="3" s="1"/>
  <c r="G107" i="3" s="1"/>
  <c r="D103" i="3"/>
  <c r="E103" i="3"/>
  <c r="F103" i="3" s="1"/>
  <c r="G103" i="3" s="1"/>
  <c r="D101" i="3"/>
  <c r="E101" i="3"/>
  <c r="F101" i="3" s="1"/>
  <c r="G101" i="3" s="1"/>
  <c r="D99" i="3"/>
  <c r="E99" i="3"/>
  <c r="F99" i="3" s="1"/>
  <c r="G99" i="3" s="1"/>
  <c r="D97" i="3"/>
  <c r="E97" i="3"/>
  <c r="F97" i="3" s="1"/>
  <c r="G97" i="3" s="1"/>
  <c r="D95" i="3"/>
  <c r="E95" i="3"/>
  <c r="F95" i="3" s="1"/>
  <c r="G95" i="3" s="1"/>
  <c r="D93" i="3"/>
  <c r="E93" i="3"/>
  <c r="F93" i="3" s="1"/>
  <c r="G93" i="3" s="1"/>
  <c r="D91" i="3"/>
  <c r="E91" i="3"/>
  <c r="F91" i="3" s="1"/>
  <c r="G91" i="3" s="1"/>
  <c r="D87" i="3"/>
  <c r="E87" i="3"/>
  <c r="F87" i="3" s="1"/>
  <c r="G87" i="3" s="1"/>
  <c r="D85" i="3"/>
  <c r="E85" i="3"/>
  <c r="F85" i="3" s="1"/>
  <c r="G85" i="3" s="1"/>
  <c r="D83" i="3"/>
  <c r="E83" i="3"/>
  <c r="F83" i="3" s="1"/>
  <c r="G83" i="3" s="1"/>
  <c r="D81" i="3"/>
  <c r="E81" i="3"/>
  <c r="F81" i="3" s="1"/>
  <c r="G81" i="3" s="1"/>
  <c r="D79" i="3"/>
  <c r="E79" i="3"/>
  <c r="F79" i="3" s="1"/>
  <c r="G79" i="3" s="1"/>
  <c r="D77" i="3"/>
  <c r="D75" i="3"/>
  <c r="E75" i="3"/>
  <c r="F75" i="3" s="1"/>
  <c r="G75" i="3" s="1"/>
  <c r="D73" i="3"/>
  <c r="E73" i="3"/>
  <c r="F73" i="3" s="1"/>
  <c r="G73" i="3" s="1"/>
  <c r="D71" i="3"/>
  <c r="E71" i="3"/>
  <c r="F71" i="3" s="1"/>
  <c r="G71" i="3" s="1"/>
  <c r="D69" i="3"/>
  <c r="E69" i="3"/>
  <c r="F69" i="3" s="1"/>
  <c r="G69" i="3" s="1"/>
  <c r="D67" i="3"/>
  <c r="E67" i="3"/>
  <c r="F67" i="3" s="1"/>
  <c r="G67" i="3" s="1"/>
  <c r="D65" i="3"/>
  <c r="E65" i="3"/>
  <c r="F65" i="3" s="1"/>
  <c r="G65" i="3" s="1"/>
  <c r="D63" i="3"/>
  <c r="E63" i="3"/>
  <c r="F63" i="3" s="1"/>
  <c r="G63" i="3" s="1"/>
  <c r="D61" i="3"/>
  <c r="E61" i="3"/>
  <c r="F61" i="3" s="1"/>
  <c r="G61" i="3" s="1"/>
  <c r="D59" i="3"/>
  <c r="E59" i="3"/>
  <c r="F59" i="3" s="1"/>
  <c r="G59" i="3" s="1"/>
  <c r="D57" i="3"/>
  <c r="E57" i="3"/>
  <c r="F57" i="3" s="1"/>
  <c r="G57" i="3" s="1"/>
  <c r="D55" i="3"/>
  <c r="E55" i="3"/>
  <c r="F55" i="3" s="1"/>
  <c r="G55" i="3" s="1"/>
  <c r="D53" i="3"/>
  <c r="E53" i="3"/>
  <c r="F53" i="3" s="1"/>
  <c r="G53" i="3" s="1"/>
  <c r="D51" i="3"/>
  <c r="E51" i="3"/>
  <c r="F51" i="3" s="1"/>
  <c r="G51" i="3" s="1"/>
  <c r="D49" i="3"/>
  <c r="E49" i="3"/>
  <c r="F49" i="3" s="1"/>
  <c r="G49" i="3" s="1"/>
  <c r="D47" i="3"/>
  <c r="E47" i="3"/>
  <c r="F47" i="3" s="1"/>
  <c r="G47" i="3" s="1"/>
  <c r="D45" i="3"/>
  <c r="E45" i="3"/>
  <c r="F45" i="3" s="1"/>
  <c r="G45" i="3" s="1"/>
  <c r="D43" i="3"/>
  <c r="E43" i="3"/>
  <c r="F43" i="3" s="1"/>
  <c r="G43" i="3" s="1"/>
  <c r="D41" i="3"/>
  <c r="E41" i="3"/>
  <c r="F41" i="3" s="1"/>
  <c r="G41" i="3" s="1"/>
  <c r="D39" i="3"/>
  <c r="E39" i="3"/>
  <c r="F39" i="3" s="1"/>
  <c r="G39" i="3" s="1"/>
  <c r="D37" i="3"/>
  <c r="E37" i="3"/>
  <c r="F37" i="3" s="1"/>
  <c r="G37" i="3" s="1"/>
  <c r="D35" i="3"/>
  <c r="E35" i="3"/>
  <c r="F35" i="3" s="1"/>
  <c r="G35" i="3" s="1"/>
  <c r="D33" i="3"/>
  <c r="E33" i="3"/>
  <c r="F33" i="3" s="1"/>
  <c r="G33" i="3" s="1"/>
  <c r="D31" i="3"/>
  <c r="E31" i="3"/>
  <c r="F31" i="3" s="1"/>
  <c r="G31" i="3" s="1"/>
  <c r="D29" i="3"/>
  <c r="E29" i="3"/>
  <c r="F29" i="3" s="1"/>
  <c r="G29" i="3" s="1"/>
  <c r="D27" i="3"/>
  <c r="E27" i="3"/>
  <c r="F27" i="3" s="1"/>
  <c r="G27" i="3" s="1"/>
  <c r="D25" i="3"/>
  <c r="E25" i="3"/>
  <c r="F25" i="3" s="1"/>
  <c r="G25" i="3" s="1"/>
  <c r="D23" i="3"/>
  <c r="E23" i="3"/>
  <c r="F23" i="3" s="1"/>
  <c r="G23" i="3" s="1"/>
  <c r="D21" i="3"/>
  <c r="E21" i="3"/>
  <c r="F21" i="3" s="1"/>
  <c r="G21" i="3" s="1"/>
  <c r="D19" i="3"/>
  <c r="E19" i="3"/>
  <c r="F19" i="3" s="1"/>
  <c r="G19" i="3" s="1"/>
  <c r="D17" i="3"/>
  <c r="E17" i="3"/>
  <c r="F17" i="3" s="1"/>
  <c r="G17" i="3" s="1"/>
  <c r="D15" i="3"/>
  <c r="E15" i="3"/>
  <c r="D13" i="3"/>
  <c r="E13" i="3"/>
  <c r="F13" i="3" s="1"/>
  <c r="G13" i="3" s="1"/>
  <c r="D11" i="3"/>
  <c r="E11" i="3"/>
  <c r="F11" i="3" s="1"/>
  <c r="G11" i="3" s="1"/>
  <c r="D9" i="3"/>
  <c r="E9" i="3"/>
  <c r="F9" i="3" s="1"/>
  <c r="G9" i="3" s="1"/>
  <c r="D7" i="3"/>
  <c r="E7" i="3"/>
  <c r="F7" i="3" s="1"/>
  <c r="G7" i="3" s="1"/>
  <c r="D5" i="3"/>
  <c r="E5" i="3"/>
  <c r="F5" i="3" s="1"/>
  <c r="G5" i="3" s="1"/>
  <c r="D136" i="3"/>
  <c r="E136" i="3"/>
  <c r="F136" i="3" s="1"/>
  <c r="G136" i="3" s="1"/>
  <c r="D138" i="3"/>
  <c r="E138" i="3"/>
  <c r="F138" i="3" s="1"/>
  <c r="G138" i="3" s="1"/>
  <c r="D140" i="3"/>
  <c r="E140" i="3"/>
  <c r="F140" i="3" s="1"/>
  <c r="G140" i="3" s="1"/>
  <c r="D142" i="3"/>
  <c r="E142" i="3"/>
  <c r="F142" i="3" s="1"/>
  <c r="G142" i="3" s="1"/>
  <c r="D144" i="3"/>
  <c r="E144" i="3"/>
  <c r="F144" i="3" s="1"/>
  <c r="G144" i="3" s="1"/>
  <c r="D146" i="3"/>
  <c r="E146" i="3"/>
  <c r="F146" i="3" s="1"/>
  <c r="G146" i="3" s="1"/>
  <c r="D148" i="3"/>
  <c r="E148" i="3"/>
  <c r="F148" i="3" s="1"/>
  <c r="G148" i="3" s="1"/>
  <c r="D150" i="3"/>
  <c r="E150" i="3"/>
  <c r="F150" i="3" s="1"/>
  <c r="G150" i="3" s="1"/>
  <c r="D152" i="3"/>
  <c r="E152" i="3"/>
  <c r="F152" i="3" s="1"/>
  <c r="G152" i="3" s="1"/>
  <c r="D207" i="3"/>
  <c r="E207" i="3"/>
  <c r="F207" i="3" s="1"/>
  <c r="G207" i="3" s="1"/>
  <c r="F206" i="4"/>
  <c r="H206" i="4" s="1"/>
  <c r="J206" i="4" s="1"/>
  <c r="E206" i="3" s="1"/>
  <c r="F206" i="3" s="1"/>
  <c r="G206" i="3" s="1"/>
  <c r="F204" i="4"/>
  <c r="H204" i="4" s="1"/>
  <c r="J204" i="4" s="1"/>
  <c r="E204" i="3" s="1"/>
  <c r="F204" i="3" s="1"/>
  <c r="G204" i="3" s="1"/>
  <c r="F202" i="4"/>
  <c r="H202" i="4" s="1"/>
  <c r="J202" i="4" s="1"/>
  <c r="E202" i="3" s="1"/>
  <c r="F202" i="3" s="1"/>
  <c r="G202" i="3" s="1"/>
  <c r="F200" i="4"/>
  <c r="H200" i="4" s="1"/>
  <c r="J200" i="4" s="1"/>
  <c r="E200" i="3" s="1"/>
  <c r="F200" i="3" s="1"/>
  <c r="G200" i="3" s="1"/>
  <c r="F198" i="4"/>
  <c r="H198" i="4" s="1"/>
  <c r="J198" i="4" s="1"/>
  <c r="E198" i="3" s="1"/>
  <c r="F198" i="3" s="1"/>
  <c r="G198" i="3" s="1"/>
  <c r="F196" i="4"/>
  <c r="H196" i="4" s="1"/>
  <c r="J196" i="4" s="1"/>
  <c r="E196" i="3" s="1"/>
  <c r="F196" i="3" s="1"/>
  <c r="G196" i="3" s="1"/>
  <c r="F194" i="4"/>
  <c r="H194" i="4" s="1"/>
  <c r="J194" i="4" s="1"/>
  <c r="E194" i="3" s="1"/>
  <c r="F194" i="3" s="1"/>
  <c r="G194" i="3" s="1"/>
  <c r="F192" i="4"/>
  <c r="H192" i="4" s="1"/>
  <c r="J192" i="4" s="1"/>
  <c r="E192" i="3" s="1"/>
  <c r="F192" i="3" s="1"/>
  <c r="G192" i="3" s="1"/>
  <c r="F190" i="4"/>
  <c r="H190" i="4" s="1"/>
  <c r="J190" i="4" s="1"/>
  <c r="E190" i="3" s="1"/>
  <c r="F190" i="3" s="1"/>
  <c r="G190" i="3" s="1"/>
  <c r="F188" i="4"/>
  <c r="H188" i="4" s="1"/>
  <c r="J188" i="4" s="1"/>
  <c r="E188" i="3" s="1"/>
  <c r="F188" i="3" s="1"/>
  <c r="G188" i="3" s="1"/>
  <c r="F186" i="4"/>
  <c r="H186" i="4" s="1"/>
  <c r="J186" i="4" s="1"/>
  <c r="E186" i="3" s="1"/>
  <c r="F186" i="3" s="1"/>
  <c r="G186" i="3" s="1"/>
  <c r="F184" i="4"/>
  <c r="H184" i="4" s="1"/>
  <c r="J184" i="4" s="1"/>
  <c r="E184" i="3" s="1"/>
  <c r="F184" i="3" s="1"/>
  <c r="G184" i="3" s="1"/>
  <c r="F182" i="4"/>
  <c r="H182" i="4" s="1"/>
  <c r="J182" i="4" s="1"/>
  <c r="E182" i="3" s="1"/>
  <c r="F182" i="3" s="1"/>
  <c r="G182" i="3" s="1"/>
  <c r="F180" i="4"/>
  <c r="H180" i="4" s="1"/>
  <c r="J180" i="4" s="1"/>
  <c r="E180" i="3" s="1"/>
  <c r="F180" i="3" s="1"/>
  <c r="G180" i="3" s="1"/>
  <c r="F178" i="4"/>
  <c r="H178" i="4" s="1"/>
  <c r="J178" i="4" s="1"/>
  <c r="E178" i="3" s="1"/>
  <c r="F178" i="3" s="1"/>
  <c r="G178" i="3" s="1"/>
  <c r="F176" i="4"/>
  <c r="H176" i="4" s="1"/>
  <c r="J176" i="4" s="1"/>
  <c r="E176" i="3" s="1"/>
  <c r="F176" i="3" s="1"/>
  <c r="G176" i="3" s="1"/>
  <c r="F174" i="4"/>
  <c r="H174" i="4" s="1"/>
  <c r="J174" i="4" s="1"/>
  <c r="E174" i="3" s="1"/>
  <c r="F174" i="3" s="1"/>
  <c r="G174" i="3" s="1"/>
  <c r="F172" i="4"/>
  <c r="H172" i="4" s="1"/>
  <c r="J172" i="4" s="1"/>
  <c r="E172" i="3" s="1"/>
  <c r="F172" i="3" s="1"/>
  <c r="G172" i="3" s="1"/>
  <c r="F170" i="4"/>
  <c r="H170" i="4" s="1"/>
  <c r="J170" i="4" s="1"/>
  <c r="E170" i="3" s="1"/>
  <c r="F170" i="3" s="1"/>
  <c r="G170" i="3" s="1"/>
  <c r="F168" i="4"/>
  <c r="H168" i="4" s="1"/>
  <c r="J168" i="4" s="1"/>
  <c r="E168" i="3" s="1"/>
  <c r="F168" i="3" s="1"/>
  <c r="G168" i="3" s="1"/>
  <c r="F166" i="4"/>
  <c r="H166" i="4" s="1"/>
  <c r="J166" i="4" s="1"/>
  <c r="E166" i="3" s="1"/>
  <c r="F166" i="3" s="1"/>
  <c r="G166" i="3" s="1"/>
  <c r="F164" i="4"/>
  <c r="H164" i="4" s="1"/>
  <c r="J164" i="4" s="1"/>
  <c r="E164" i="3" s="1"/>
  <c r="F164" i="3" s="1"/>
  <c r="G164" i="3" s="1"/>
  <c r="F162" i="4"/>
  <c r="H162" i="4" s="1"/>
  <c r="J162" i="4" s="1"/>
  <c r="E162" i="3" s="1"/>
  <c r="F162" i="3" s="1"/>
  <c r="G162" i="3" s="1"/>
  <c r="F160" i="4"/>
  <c r="H160" i="4" s="1"/>
  <c r="J160" i="4" s="1"/>
  <c r="E160" i="3" s="1"/>
  <c r="F160" i="3" s="1"/>
  <c r="G160" i="3" s="1"/>
  <c r="F158" i="4"/>
  <c r="H158" i="4" s="1"/>
  <c r="J158" i="4" s="1"/>
  <c r="E158" i="3" s="1"/>
  <c r="F158" i="3" s="1"/>
  <c r="G158" i="3" s="1"/>
  <c r="F156" i="4"/>
  <c r="H156" i="4" s="1"/>
  <c r="J156" i="4" s="1"/>
  <c r="E156" i="3" s="1"/>
  <c r="F156" i="3" s="1"/>
  <c r="G156" i="3" s="1"/>
  <c r="F154" i="4"/>
  <c r="H154" i="4" s="1"/>
  <c r="J154" i="4" s="1"/>
  <c r="E154" i="3" s="1"/>
  <c r="F154" i="3" s="1"/>
  <c r="G154" i="3" s="1"/>
  <c r="D154" i="3"/>
  <c r="D156" i="3"/>
  <c r="D158" i="3"/>
  <c r="D160" i="3"/>
  <c r="D162" i="3"/>
  <c r="D164" i="3"/>
  <c r="D166" i="3"/>
  <c r="D168" i="3"/>
  <c r="D170" i="3"/>
  <c r="D172" i="3"/>
  <c r="D174" i="3"/>
  <c r="D178" i="3"/>
  <c r="D180" i="3"/>
  <c r="D182" i="3"/>
  <c r="D184" i="3"/>
  <c r="D186" i="3"/>
  <c r="D188" i="3"/>
  <c r="D190" i="3"/>
  <c r="D192" i="3"/>
  <c r="D194" i="3"/>
  <c r="D196" i="3"/>
  <c r="D198" i="3"/>
  <c r="D200" i="3"/>
  <c r="D202" i="3"/>
  <c r="D204" i="3"/>
  <c r="D133" i="3"/>
  <c r="E133" i="3"/>
  <c r="F133" i="3" s="1"/>
  <c r="G133" i="3" s="1"/>
  <c r="D129" i="3"/>
  <c r="E129" i="3"/>
  <c r="F129" i="3" s="1"/>
  <c r="G129" i="3" s="1"/>
  <c r="D127" i="3"/>
  <c r="E127" i="3"/>
  <c r="F127" i="3" s="1"/>
  <c r="G127" i="3" s="1"/>
  <c r="D123" i="3"/>
  <c r="E123" i="3"/>
  <c r="F123" i="3" s="1"/>
  <c r="G123" i="3" s="1"/>
  <c r="D119" i="3"/>
  <c r="E119" i="3"/>
  <c r="F119" i="3" s="1"/>
  <c r="G119" i="3" s="1"/>
  <c r="D115" i="3"/>
  <c r="E115" i="3"/>
  <c r="F115" i="3" s="1"/>
  <c r="G115" i="3" s="1"/>
  <c r="D111" i="3"/>
  <c r="E111" i="3"/>
  <c r="F111" i="3" s="1"/>
  <c r="G111" i="3" s="1"/>
  <c r="D109" i="3"/>
  <c r="E109" i="3"/>
  <c r="F109" i="3" s="1"/>
  <c r="G109" i="3" s="1"/>
  <c r="D105" i="3"/>
  <c r="E105" i="3"/>
  <c r="F105" i="3" s="1"/>
  <c r="G105" i="3" s="1"/>
  <c r="D134" i="3"/>
  <c r="E134" i="3"/>
  <c r="F134" i="3" s="1"/>
  <c r="G134" i="3" s="1"/>
  <c r="D132" i="3"/>
  <c r="E132" i="3"/>
  <c r="F132" i="3" s="1"/>
  <c r="G132" i="3" s="1"/>
  <c r="D130" i="3"/>
  <c r="E130" i="3"/>
  <c r="F130" i="3" s="1"/>
  <c r="G130" i="3" s="1"/>
  <c r="D128" i="3"/>
  <c r="E128" i="3"/>
  <c r="F128" i="3" s="1"/>
  <c r="G128" i="3" s="1"/>
  <c r="D126" i="3"/>
  <c r="E126" i="3"/>
  <c r="F126" i="3" s="1"/>
  <c r="G126" i="3" s="1"/>
  <c r="D124" i="3"/>
  <c r="E124" i="3"/>
  <c r="F124" i="3" s="1"/>
  <c r="G124" i="3" s="1"/>
  <c r="D122" i="3"/>
  <c r="E122" i="3"/>
  <c r="F122" i="3" s="1"/>
  <c r="G122" i="3" s="1"/>
  <c r="D120" i="3"/>
  <c r="E120" i="3"/>
  <c r="F120" i="3" s="1"/>
  <c r="G120" i="3" s="1"/>
  <c r="D118" i="3"/>
  <c r="E118" i="3"/>
  <c r="F118" i="3" s="1"/>
  <c r="G118" i="3" s="1"/>
  <c r="D116" i="3"/>
  <c r="E116" i="3"/>
  <c r="F116" i="3" s="1"/>
  <c r="G116" i="3" s="1"/>
  <c r="D114" i="3"/>
  <c r="E114" i="3"/>
  <c r="F114" i="3" s="1"/>
  <c r="G114" i="3" s="1"/>
  <c r="D112" i="3"/>
  <c r="E112" i="3"/>
  <c r="F112" i="3" s="1"/>
  <c r="G112" i="3" s="1"/>
  <c r="D110" i="3"/>
  <c r="E110" i="3"/>
  <c r="F110" i="3" s="1"/>
  <c r="G110" i="3" s="1"/>
  <c r="D108" i="3"/>
  <c r="E108" i="3"/>
  <c r="F108" i="3" s="1"/>
  <c r="G108" i="3" s="1"/>
  <c r="D106" i="3"/>
  <c r="E106" i="3"/>
  <c r="F106" i="3" s="1"/>
  <c r="G106" i="3" s="1"/>
  <c r="D104" i="3"/>
  <c r="E104" i="3"/>
  <c r="F104" i="3" s="1"/>
  <c r="G104" i="3" s="1"/>
  <c r="D102" i="3"/>
  <c r="E102" i="3"/>
  <c r="F102" i="3" s="1"/>
  <c r="G102" i="3" s="1"/>
  <c r="D100" i="3"/>
  <c r="E100" i="3"/>
  <c r="F100" i="3" s="1"/>
  <c r="G100" i="3" s="1"/>
  <c r="D98" i="3"/>
  <c r="E98" i="3"/>
  <c r="F98" i="3" s="1"/>
  <c r="G98" i="3" s="1"/>
  <c r="D96" i="3"/>
  <c r="E96" i="3"/>
  <c r="F96" i="3" s="1"/>
  <c r="G96" i="3" s="1"/>
  <c r="D94" i="3"/>
  <c r="E94" i="3"/>
  <c r="F94" i="3" s="1"/>
  <c r="G94" i="3" s="1"/>
  <c r="D92" i="3"/>
  <c r="E92" i="3"/>
  <c r="F92" i="3" s="1"/>
  <c r="G92" i="3" s="1"/>
  <c r="D90" i="3"/>
  <c r="E90" i="3"/>
  <c r="F90" i="3" s="1"/>
  <c r="G90" i="3" s="1"/>
  <c r="D88" i="3"/>
  <c r="E88" i="3"/>
  <c r="F88" i="3" s="1"/>
  <c r="G88" i="3" s="1"/>
  <c r="D86" i="3"/>
  <c r="E86" i="3"/>
  <c r="F86" i="3" s="1"/>
  <c r="G86" i="3" s="1"/>
  <c r="D84" i="3"/>
  <c r="E84" i="3"/>
  <c r="F84" i="3" s="1"/>
  <c r="G84" i="3" s="1"/>
  <c r="D82" i="3"/>
  <c r="E82" i="3"/>
  <c r="F82" i="3" s="1"/>
  <c r="G82" i="3" s="1"/>
  <c r="D80" i="3"/>
  <c r="E80" i="3"/>
  <c r="F80" i="3" s="1"/>
  <c r="G80" i="3" s="1"/>
  <c r="D78" i="3"/>
  <c r="E78" i="3"/>
  <c r="D76" i="3"/>
  <c r="E76" i="3"/>
  <c r="F76" i="3" s="1"/>
  <c r="G76" i="3" s="1"/>
  <c r="D74" i="3"/>
  <c r="E74" i="3"/>
  <c r="F74" i="3" s="1"/>
  <c r="G74" i="3" s="1"/>
  <c r="D72" i="3"/>
  <c r="E72" i="3"/>
  <c r="F72" i="3" s="1"/>
  <c r="G72" i="3" s="1"/>
  <c r="D70" i="3"/>
  <c r="E70" i="3"/>
  <c r="F70" i="3" s="1"/>
  <c r="G70" i="3" s="1"/>
  <c r="D68" i="3"/>
  <c r="E68" i="3"/>
  <c r="F68" i="3" s="1"/>
  <c r="G68" i="3" s="1"/>
  <c r="D66" i="3"/>
  <c r="E66" i="3"/>
  <c r="F66" i="3" s="1"/>
  <c r="G66" i="3" s="1"/>
  <c r="D64" i="3"/>
  <c r="E64" i="3"/>
  <c r="F64" i="3" s="1"/>
  <c r="G64" i="3" s="1"/>
  <c r="D62" i="3"/>
  <c r="E62" i="3"/>
  <c r="F62" i="3" s="1"/>
  <c r="G62" i="3" s="1"/>
  <c r="D60" i="3"/>
  <c r="E60" i="3"/>
  <c r="F60" i="3" s="1"/>
  <c r="G60" i="3" s="1"/>
  <c r="D58" i="3"/>
  <c r="E58" i="3"/>
  <c r="F58" i="3" s="1"/>
  <c r="G58" i="3" s="1"/>
  <c r="D56" i="3"/>
  <c r="E56" i="3"/>
  <c r="F56" i="3" s="1"/>
  <c r="G56" i="3" s="1"/>
  <c r="D54" i="3"/>
  <c r="E54" i="3"/>
  <c r="F54" i="3" s="1"/>
  <c r="G54" i="3" s="1"/>
  <c r="D52" i="3"/>
  <c r="E52" i="3"/>
  <c r="F52" i="3" s="1"/>
  <c r="G52" i="3" s="1"/>
  <c r="D50" i="3"/>
  <c r="E50" i="3"/>
  <c r="F50" i="3" s="1"/>
  <c r="G50" i="3" s="1"/>
  <c r="D48" i="3"/>
  <c r="E48" i="3"/>
  <c r="F48" i="3" s="1"/>
  <c r="G48" i="3" s="1"/>
  <c r="D46" i="3"/>
  <c r="E46" i="3"/>
  <c r="F46" i="3" s="1"/>
  <c r="G46" i="3" s="1"/>
  <c r="D44" i="3"/>
  <c r="E44" i="3"/>
  <c r="F44" i="3" s="1"/>
  <c r="G44" i="3" s="1"/>
  <c r="D42" i="3"/>
  <c r="E42" i="3"/>
  <c r="F42" i="3" s="1"/>
  <c r="G42" i="3" s="1"/>
  <c r="D40" i="3"/>
  <c r="E40" i="3"/>
  <c r="F40" i="3" s="1"/>
  <c r="G40" i="3" s="1"/>
  <c r="D38" i="3"/>
  <c r="E38" i="3"/>
  <c r="F38" i="3" s="1"/>
  <c r="G38" i="3" s="1"/>
  <c r="D36" i="3"/>
  <c r="E36" i="3"/>
  <c r="F36" i="3" s="1"/>
  <c r="G36" i="3" s="1"/>
  <c r="D34" i="3"/>
  <c r="E34" i="3"/>
  <c r="F34" i="3" s="1"/>
  <c r="G34" i="3" s="1"/>
  <c r="D32" i="3"/>
  <c r="E32" i="3"/>
  <c r="F32" i="3" s="1"/>
  <c r="G32" i="3" s="1"/>
  <c r="D30" i="3"/>
  <c r="E30" i="3"/>
  <c r="F30" i="3" s="1"/>
  <c r="G30" i="3" s="1"/>
  <c r="D28" i="3"/>
  <c r="E28" i="3"/>
  <c r="F28" i="3" s="1"/>
  <c r="G28" i="3" s="1"/>
  <c r="D26" i="3"/>
  <c r="E26" i="3"/>
  <c r="F26" i="3" s="1"/>
  <c r="G26" i="3" s="1"/>
  <c r="D24" i="3"/>
  <c r="E24" i="3"/>
  <c r="F24" i="3" s="1"/>
  <c r="G24" i="3" s="1"/>
  <c r="D22" i="3"/>
  <c r="E22" i="3"/>
  <c r="F22" i="3" s="1"/>
  <c r="G22" i="3" s="1"/>
  <c r="D20" i="3"/>
  <c r="E20" i="3"/>
  <c r="F20" i="3" s="1"/>
  <c r="G20" i="3" s="1"/>
  <c r="D18" i="3"/>
  <c r="E18" i="3"/>
  <c r="F18" i="3" s="1"/>
  <c r="G18" i="3" s="1"/>
  <c r="D16" i="3"/>
  <c r="E16" i="3"/>
  <c r="F16" i="3" s="1"/>
  <c r="G16" i="3" s="1"/>
  <c r="D14" i="3"/>
  <c r="E14" i="3"/>
  <c r="F14" i="3" s="1"/>
  <c r="G14" i="3" s="1"/>
  <c r="D12" i="3"/>
  <c r="E12" i="3"/>
  <c r="F12" i="3" s="1"/>
  <c r="G12" i="3" s="1"/>
  <c r="D10" i="3"/>
  <c r="E10" i="3"/>
  <c r="F10" i="3" s="1"/>
  <c r="G10" i="3" s="1"/>
  <c r="D8" i="3"/>
  <c r="E8" i="3"/>
  <c r="F8" i="3" s="1"/>
  <c r="G8" i="3" s="1"/>
  <c r="D6" i="3"/>
  <c r="E6" i="3"/>
  <c r="F6" i="3" s="1"/>
  <c r="G6" i="3" s="1"/>
  <c r="D4" i="3"/>
  <c r="E4" i="3"/>
  <c r="F4" i="3" s="1"/>
  <c r="G4" i="3" s="1"/>
  <c r="H2" i="2"/>
  <c r="F213" i="2"/>
  <c r="D137" i="3"/>
  <c r="E137" i="3"/>
  <c r="F137" i="3" s="1"/>
  <c r="G137" i="3" s="1"/>
  <c r="D139" i="3"/>
  <c r="E139" i="3"/>
  <c r="F139" i="3" s="1"/>
  <c r="G139" i="3" s="1"/>
  <c r="D141" i="3"/>
  <c r="E141" i="3"/>
  <c r="F141" i="3" s="1"/>
  <c r="G141" i="3" s="1"/>
  <c r="D143" i="3"/>
  <c r="E143" i="3"/>
  <c r="F143" i="3" s="1"/>
  <c r="G143" i="3" s="1"/>
  <c r="D145" i="3"/>
  <c r="E145" i="3"/>
  <c r="F145" i="3" s="1"/>
  <c r="G145" i="3" s="1"/>
  <c r="D147" i="3"/>
  <c r="E147" i="3"/>
  <c r="F147" i="3" s="1"/>
  <c r="G147" i="3" s="1"/>
  <c r="D149" i="3"/>
  <c r="E149" i="3"/>
  <c r="F149" i="3" s="1"/>
  <c r="G149" i="3" s="1"/>
  <c r="D151" i="3"/>
  <c r="E151" i="3"/>
  <c r="F151" i="3" s="1"/>
  <c r="G151" i="3" s="1"/>
  <c r="D206" i="3"/>
  <c r="H2" i="4"/>
  <c r="F205" i="4"/>
  <c r="H205" i="4" s="1"/>
  <c r="J205" i="4" s="1"/>
  <c r="E205" i="3" s="1"/>
  <c r="F205" i="3" s="1"/>
  <c r="G205" i="3" s="1"/>
  <c r="F203" i="4"/>
  <c r="H203" i="4" s="1"/>
  <c r="J203" i="4" s="1"/>
  <c r="E203" i="3" s="1"/>
  <c r="F203" i="3" s="1"/>
  <c r="G203" i="3" s="1"/>
  <c r="F201" i="4"/>
  <c r="H201" i="4" s="1"/>
  <c r="J201" i="4" s="1"/>
  <c r="E201" i="3" s="1"/>
  <c r="F201" i="3" s="1"/>
  <c r="G201" i="3" s="1"/>
  <c r="F199" i="4"/>
  <c r="H199" i="4" s="1"/>
  <c r="J199" i="4" s="1"/>
  <c r="E199" i="3" s="1"/>
  <c r="F199" i="3" s="1"/>
  <c r="G199" i="3" s="1"/>
  <c r="F197" i="4"/>
  <c r="H197" i="4" s="1"/>
  <c r="J197" i="4" s="1"/>
  <c r="E197" i="3" s="1"/>
  <c r="F197" i="3" s="1"/>
  <c r="G197" i="3" s="1"/>
  <c r="F195" i="4"/>
  <c r="H195" i="4" s="1"/>
  <c r="J195" i="4" s="1"/>
  <c r="E195" i="3" s="1"/>
  <c r="F195" i="3" s="1"/>
  <c r="G195" i="3" s="1"/>
  <c r="F193" i="4"/>
  <c r="H193" i="4" s="1"/>
  <c r="J193" i="4" s="1"/>
  <c r="E193" i="3" s="1"/>
  <c r="F193" i="3" s="1"/>
  <c r="G193" i="3" s="1"/>
  <c r="F191" i="4"/>
  <c r="H191" i="4" s="1"/>
  <c r="J191" i="4" s="1"/>
  <c r="E191" i="3" s="1"/>
  <c r="F191" i="3" s="1"/>
  <c r="G191" i="3" s="1"/>
  <c r="F189" i="4"/>
  <c r="H189" i="4" s="1"/>
  <c r="J189" i="4" s="1"/>
  <c r="E189" i="3" s="1"/>
  <c r="F189" i="3" s="1"/>
  <c r="G189" i="3" s="1"/>
  <c r="F187" i="4"/>
  <c r="H187" i="4" s="1"/>
  <c r="J187" i="4" s="1"/>
  <c r="E187" i="3" s="1"/>
  <c r="F187" i="3" s="1"/>
  <c r="G187" i="3" s="1"/>
  <c r="F185" i="4"/>
  <c r="H185" i="4" s="1"/>
  <c r="J185" i="4" s="1"/>
  <c r="E185" i="3" s="1"/>
  <c r="F185" i="3" s="1"/>
  <c r="G185" i="3" s="1"/>
  <c r="F183" i="4"/>
  <c r="H183" i="4" s="1"/>
  <c r="J183" i="4" s="1"/>
  <c r="E183" i="3" s="1"/>
  <c r="F183" i="3" s="1"/>
  <c r="G183" i="3" s="1"/>
  <c r="F181" i="4"/>
  <c r="H181" i="4" s="1"/>
  <c r="J181" i="4" s="1"/>
  <c r="E181" i="3" s="1"/>
  <c r="F181" i="3" s="1"/>
  <c r="G181" i="3" s="1"/>
  <c r="F179" i="4"/>
  <c r="H179" i="4" s="1"/>
  <c r="J179" i="4" s="1"/>
  <c r="E179" i="3" s="1"/>
  <c r="F179" i="3" s="1"/>
  <c r="G179" i="3" s="1"/>
  <c r="F177" i="4"/>
  <c r="H177" i="4" s="1"/>
  <c r="J177" i="4" s="1"/>
  <c r="E177" i="3" s="1"/>
  <c r="F177" i="3" s="1"/>
  <c r="G177" i="3" s="1"/>
  <c r="F175" i="4"/>
  <c r="H175" i="4" s="1"/>
  <c r="J175" i="4" s="1"/>
  <c r="E175" i="3" s="1"/>
  <c r="F175" i="3" s="1"/>
  <c r="G175" i="3" s="1"/>
  <c r="F173" i="4"/>
  <c r="H173" i="4" s="1"/>
  <c r="J173" i="4" s="1"/>
  <c r="E173" i="3" s="1"/>
  <c r="F173" i="3" s="1"/>
  <c r="G173" i="3" s="1"/>
  <c r="F171" i="4"/>
  <c r="H171" i="4" s="1"/>
  <c r="J171" i="4" s="1"/>
  <c r="E171" i="3" s="1"/>
  <c r="F171" i="3" s="1"/>
  <c r="G171" i="3" s="1"/>
  <c r="F169" i="4"/>
  <c r="H169" i="4" s="1"/>
  <c r="J169" i="4" s="1"/>
  <c r="E169" i="3" s="1"/>
  <c r="F169" i="3" s="1"/>
  <c r="G169" i="3" s="1"/>
  <c r="F167" i="4"/>
  <c r="H167" i="4" s="1"/>
  <c r="J167" i="4" s="1"/>
  <c r="E167" i="3" s="1"/>
  <c r="F167" i="3" s="1"/>
  <c r="G167" i="3" s="1"/>
  <c r="F165" i="4"/>
  <c r="H165" i="4" s="1"/>
  <c r="J165" i="4" s="1"/>
  <c r="E165" i="3" s="1"/>
  <c r="F165" i="3" s="1"/>
  <c r="G165" i="3" s="1"/>
  <c r="F163" i="4"/>
  <c r="H163" i="4" s="1"/>
  <c r="J163" i="4" s="1"/>
  <c r="E163" i="3" s="1"/>
  <c r="F163" i="3" s="1"/>
  <c r="G163" i="3" s="1"/>
  <c r="F161" i="4"/>
  <c r="H161" i="4" s="1"/>
  <c r="J161" i="4" s="1"/>
  <c r="E161" i="3" s="1"/>
  <c r="F161" i="3" s="1"/>
  <c r="G161" i="3" s="1"/>
  <c r="F159" i="4"/>
  <c r="H159" i="4" s="1"/>
  <c r="J159" i="4" s="1"/>
  <c r="E159" i="3" s="1"/>
  <c r="F159" i="3" s="1"/>
  <c r="G159" i="3" s="1"/>
  <c r="F157" i="4"/>
  <c r="H157" i="4" s="1"/>
  <c r="J157" i="4" s="1"/>
  <c r="E157" i="3" s="1"/>
  <c r="F157" i="3" s="1"/>
  <c r="G157" i="3" s="1"/>
  <c r="F155" i="4"/>
  <c r="H155" i="4" s="1"/>
  <c r="J155" i="4" s="1"/>
  <c r="E155" i="3" s="1"/>
  <c r="F155" i="3" s="1"/>
  <c r="G155" i="3" s="1"/>
  <c r="E153" i="3"/>
  <c r="F153" i="3" s="1"/>
  <c r="G153" i="3" s="1"/>
  <c r="D155" i="3"/>
  <c r="D157" i="3"/>
  <c r="D159" i="3"/>
  <c r="D161" i="3"/>
  <c r="D163" i="3"/>
  <c r="D165" i="3"/>
  <c r="D167" i="3"/>
  <c r="D169" i="3"/>
  <c r="D171" i="3"/>
  <c r="D173" i="3"/>
  <c r="D175" i="3"/>
  <c r="D179" i="3"/>
  <c r="D181" i="3"/>
  <c r="D183" i="3"/>
  <c r="D185" i="3"/>
  <c r="D187" i="3"/>
  <c r="D189" i="3"/>
  <c r="D191" i="3"/>
  <c r="D193" i="3"/>
  <c r="D195" i="3"/>
  <c r="D197" i="3"/>
  <c r="D199" i="3"/>
  <c r="D201" i="3"/>
  <c r="D203" i="3"/>
  <c r="D205" i="3"/>
  <c r="D153" i="3"/>
  <c r="J78" i="5"/>
  <c r="H77" i="5"/>
  <c r="J77" i="5" s="1"/>
  <c r="H77" i="4"/>
  <c r="J77" i="4" s="1"/>
  <c r="E77" i="3" s="1"/>
  <c r="F77" i="3" s="1"/>
  <c r="G77" i="3" s="1"/>
  <c r="J78" i="4"/>
  <c r="H135" i="2"/>
  <c r="J135" i="2" s="1"/>
  <c r="J89" i="2"/>
  <c r="F78" i="3" l="1"/>
  <c r="G78" i="3" s="1"/>
  <c r="J15" i="5"/>
  <c r="J213" i="5" s="1"/>
  <c r="H213" i="5"/>
  <c r="D135" i="3"/>
  <c r="E135" i="3"/>
  <c r="F135" i="3" s="1"/>
  <c r="G135" i="3" s="1"/>
  <c r="F213" i="4"/>
  <c r="D89" i="3"/>
  <c r="E89" i="3"/>
  <c r="F89" i="3" s="1"/>
  <c r="G89" i="3" s="1"/>
  <c r="J2" i="4"/>
  <c r="J213" i="4" s="1"/>
  <c r="H213" i="4"/>
  <c r="J2" i="2"/>
  <c r="H213" i="2"/>
  <c r="D210" i="3"/>
  <c r="D211" i="3"/>
  <c r="D209" i="3"/>
  <c r="D208" i="3"/>
  <c r="F15" i="3" l="1"/>
  <c r="G15" i="3" s="1"/>
  <c r="H213" i="3" s="1"/>
  <c r="E2" i="3"/>
  <c r="F2" i="3" s="1"/>
  <c r="G2" i="3" s="1"/>
  <c r="J213" i="2"/>
  <c r="D3" i="3"/>
  <c r="J213" i="3"/>
  <c r="I213" i="3"/>
  <c r="G213" i="3" l="1"/>
  <c r="D2" i="3"/>
  <c r="D213" i="3" s="1"/>
  <c r="F213" i="3" l="1"/>
  <c r="E213" i="3"/>
</calcChain>
</file>

<file path=xl/sharedStrings.xml><?xml version="1.0" encoding="utf-8"?>
<sst xmlns="http://schemas.openxmlformats.org/spreadsheetml/2006/main" count="433" uniqueCount="147">
  <si>
    <t>Кузнецова О. Н.</t>
  </si>
  <si>
    <t>Керимова Г. Н.</t>
  </si>
  <si>
    <t>Нечаев А. В.</t>
  </si>
  <si>
    <t xml:space="preserve">Терентьев С. П. </t>
  </si>
  <si>
    <t>Борозна М. В.</t>
  </si>
  <si>
    <t>Дрезгунова А. В.</t>
  </si>
  <si>
    <t>Селезова Э. Ю.</t>
  </si>
  <si>
    <t>Сахаров С.А.</t>
  </si>
  <si>
    <t>Артемов В. Г.</t>
  </si>
  <si>
    <t>Новикова Е. В.</t>
  </si>
  <si>
    <t>Арзамасцева С.В.</t>
  </si>
  <si>
    <t>Котикова Т. В.</t>
  </si>
  <si>
    <t>Пантелеева И.В.</t>
  </si>
  <si>
    <t>Новичкова С.Г.</t>
  </si>
  <si>
    <t>Жилкин А.В.</t>
  </si>
  <si>
    <t>Логуновская Л. В.</t>
  </si>
  <si>
    <t>Пузько Л. А.</t>
  </si>
  <si>
    <t>Гришина Ю.Н.</t>
  </si>
  <si>
    <t>Агуреев А. Н.</t>
  </si>
  <si>
    <t>Ложкина Е. А.</t>
  </si>
  <si>
    <t>Орлова С. В.</t>
  </si>
  <si>
    <t>Гончарова М.В.</t>
  </si>
  <si>
    <t>Куранова А.С.</t>
  </si>
  <si>
    <t>Тихомирова С. А.</t>
  </si>
  <si>
    <t>Стрелин А. И.</t>
  </si>
  <si>
    <t>Кистяева Е. А.</t>
  </si>
  <si>
    <t>Гладкова Т. С.</t>
  </si>
  <si>
    <t>Овчаренко И. А.</t>
  </si>
  <si>
    <t>Никкель М. Н.</t>
  </si>
  <si>
    <t>Клокова Т. Е.</t>
  </si>
  <si>
    <t>Волкова Ю.С.</t>
  </si>
  <si>
    <t>Третяк Ю. М.</t>
  </si>
  <si>
    <t>Ибраева О. В.</t>
  </si>
  <si>
    <t>Алексеева Г. М.</t>
  </si>
  <si>
    <t>Лифанов А. А.</t>
  </si>
  <si>
    <t>Завалов А. А.</t>
  </si>
  <si>
    <t xml:space="preserve">Новиков Р. А. </t>
  </si>
  <si>
    <t>Непочатых Д.Д.</t>
  </si>
  <si>
    <t>Бирюков Ю. В.</t>
  </si>
  <si>
    <t>Мизрах И. Л.</t>
  </si>
  <si>
    <t xml:space="preserve">Орлова А. С. </t>
  </si>
  <si>
    <t>Койфман К. А.</t>
  </si>
  <si>
    <t>Герасимов П. В.</t>
  </si>
  <si>
    <t>Сошенко В.В.</t>
  </si>
  <si>
    <t>Внуков С. Ю.</t>
  </si>
  <si>
    <t>Федосеева Н.И.</t>
  </si>
  <si>
    <t>Френкель А.В.</t>
  </si>
  <si>
    <t>Гурьянова Н.И.</t>
  </si>
  <si>
    <t>Зудилов А. В.</t>
  </si>
  <si>
    <t>Ментюкова Н. В.</t>
  </si>
  <si>
    <t>Волков В. И.</t>
  </si>
  <si>
    <t>Тулупов М. М.</t>
  </si>
  <si>
    <t>Лукьянец О. А.</t>
  </si>
  <si>
    <t>Олексеенко С. Н.</t>
  </si>
  <si>
    <t>Макаров М.А.</t>
  </si>
  <si>
    <t>Чернова Н. И.</t>
  </si>
  <si>
    <t>Шашкин Ю. Л.</t>
  </si>
  <si>
    <t>Байкова Н. В.</t>
  </si>
  <si>
    <t>Митюкова Н.Ю.</t>
  </si>
  <si>
    <t>Померанцев С.И.</t>
  </si>
  <si>
    <t>Карпов И. Н.</t>
  </si>
  <si>
    <t>Гудзь Д. С.</t>
  </si>
  <si>
    <t>Силкина В.Н.</t>
  </si>
  <si>
    <t>Ягудина Г. Р.</t>
  </si>
  <si>
    <t>Волобуев П. Ю.</t>
  </si>
  <si>
    <t>Колескин С. А.</t>
  </si>
  <si>
    <t>Якубов А. Ф.</t>
  </si>
  <si>
    <t>Ефимова Л. А.</t>
  </si>
  <si>
    <t>Гудзь В. Г.</t>
  </si>
  <si>
    <t>Бирюкова С.А.</t>
  </si>
  <si>
    <t>Трушина Н. Г.</t>
  </si>
  <si>
    <t>Гордиенко Л.Б.</t>
  </si>
  <si>
    <t>Михайлова Е. А.</t>
  </si>
  <si>
    <t>Демина Н. С.</t>
  </si>
  <si>
    <t>Абинякин М. А.</t>
  </si>
  <si>
    <t>Богданович К. Н.</t>
  </si>
  <si>
    <t>Богданович Н. Н.</t>
  </si>
  <si>
    <t>Гнилицкий М.В.</t>
  </si>
  <si>
    <t>Петров С. М.</t>
  </si>
  <si>
    <t>Парамонова С. Н.</t>
  </si>
  <si>
    <t>Клепикова Е. В.</t>
  </si>
  <si>
    <t>Назаренков А.Н.</t>
  </si>
  <si>
    <t>Барабанова Н. А.</t>
  </si>
  <si>
    <t>Еременко А. А.</t>
  </si>
  <si>
    <t>Осипова М. И.</t>
  </si>
  <si>
    <t>Тепикин С.В.</t>
  </si>
  <si>
    <t>Шендарова Л. Н.</t>
  </si>
  <si>
    <t>Шевкунова Е. Ю.</t>
  </si>
  <si>
    <t>Мошенец Т. М.</t>
  </si>
  <si>
    <t>Круглова Е. В.</t>
  </si>
  <si>
    <t>Лаврентьев И. М.</t>
  </si>
  <si>
    <t>Рачек Л.И.</t>
  </si>
  <si>
    <t>Кривоносов О. В.</t>
  </si>
  <si>
    <t>Рулева И. Ю.</t>
  </si>
  <si>
    <t>Шереметьев М. В.</t>
  </si>
  <si>
    <t>Фролова Л. Н.</t>
  </si>
  <si>
    <t>Шахомиров А. А.</t>
  </si>
  <si>
    <t>Игнашкина М. А.</t>
  </si>
  <si>
    <t>Воронова О.А.</t>
  </si>
  <si>
    <t>Ишова Л. И.</t>
  </si>
  <si>
    <t>Шукевич О. И.</t>
  </si>
  <si>
    <t>Колесникова О. В.</t>
  </si>
  <si>
    <t>Певнева А. М.</t>
  </si>
  <si>
    <t>Жуков А. Р.</t>
  </si>
  <si>
    <t>Нуждина С. А.</t>
  </si>
  <si>
    <t>Кузьмичева Е. В.</t>
  </si>
  <si>
    <t>Царан Н. Ю.</t>
  </si>
  <si>
    <t>Мирошниченко И. А.</t>
  </si>
  <si>
    <t>Ваганова Л. М.</t>
  </si>
  <si>
    <t>Журавлев Н.В.</t>
  </si>
  <si>
    <t>Иванников И. В.</t>
  </si>
  <si>
    <t>Казымова Э. Б.</t>
  </si>
  <si>
    <t>Прохорова Т.М.</t>
  </si>
  <si>
    <t>Берлизова Е. Ю.</t>
  </si>
  <si>
    <t>Ходжаев Б. С.</t>
  </si>
  <si>
    <t>Вдовыдченко Н. А.</t>
  </si>
  <si>
    <t>Назаркин Ю. А.</t>
  </si>
  <si>
    <t>Лустова П. Н.</t>
  </si>
  <si>
    <t>Столповский Е. В.</t>
  </si>
  <si>
    <t>Петкова М. С.</t>
  </si>
  <si>
    <t>а</t>
  </si>
  <si>
    <t>префикс</t>
  </si>
  <si>
    <t>Потребитель</t>
  </si>
  <si>
    <t>№ участка</t>
  </si>
  <si>
    <t>Оплачено</t>
  </si>
  <si>
    <t>Переплата / задолженность</t>
  </si>
  <si>
    <t>ИТОГО:</t>
  </si>
  <si>
    <t>Административное здание</t>
  </si>
  <si>
    <t>Уличное освещение</t>
  </si>
  <si>
    <t>Показания на начало</t>
  </si>
  <si>
    <t>Показания на конец</t>
  </si>
  <si>
    <t>Расход</t>
  </si>
  <si>
    <t>Цена</t>
  </si>
  <si>
    <t>Итого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</si>
  <si>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</si>
  <si>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</si>
  <si>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</si>
  <si>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</si>
  <si>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</si>
  <si>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</si>
  <si>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</si>
  <si>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КПП № 2</t>
  </si>
  <si>
    <t>Строительный городок</t>
  </si>
  <si>
    <t>Елизаров М.В.</t>
  </si>
  <si>
    <t>Маркозян А.А.</t>
  </si>
  <si>
    <t>Еркин А. М.</t>
  </si>
  <si>
    <t>ТАРИФЫ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</si>
</sst>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13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7" xfId="0" applyNumberFormat="1" applyBorder="1" applyAlignment="1">
      <alignment vertical="center"/>
    </xf>
    <xf numFmtId="4" fontId="0" fillId="0" borderId="8" xfId="0" applyNumberFormat="1" applyBorder="1"/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0" fillId="0" borderId="16" xfId="0" applyNumberFormat="1" applyBorder="1"/>
    <xf numFmtId="4" fontId="0" fillId="0" borderId="12" xfId="0" applyNumberFormat="1" applyBorder="1"/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0" fillId="0" borderId="24" xfId="0" applyNumberFormat="1" applyBorder="1"/>
    <xf numFmtId="0" fontId="1" fillId="3" borderId="25" xfId="0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/>
    <xf numFmtId="4" fontId="0" fillId="0" borderId="28" xfId="0" applyNumberFormat="1" applyBorder="1"/>
    <xf numFmtId="4" fontId="0" fillId="0" borderId="3" xfId="0" applyNumberFormat="1" applyBorder="1"/>
    <xf numFmtId="4" fontId="0" fillId="0" borderId="7" xfId="0" applyNumberFormat="1" applyBorder="1"/>
    <xf numFmtId="4" fontId="3" fillId="3" borderId="11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4" fontId="3" fillId="3" borderId="11" xfId="0" applyNumberFormat="1" applyFont="1" applyFill="1" applyBorder="1" applyAlignment="1">
      <alignment horizontal="right" vertical="center"/>
    </xf>
    <xf numFmtId="4" fontId="0" fillId="0" borderId="20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2" fillId="0" borderId="32" xfId="0" applyNumberFormat="1" applyFont="1" applyFill="1" applyBorder="1" applyAlignment="1">
      <alignment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0" fontId="2" fillId="2" borderId="29" xfId="0" applyNumberFormat="1" applyFont="1" applyFill="1" applyBorder="1" applyAlignment="1">
      <alignment vertical="center" wrapText="1"/>
    </xf>
    <xf numFmtId="0" fontId="2" fillId="2" borderId="27" xfId="0" applyNumberFormat="1" applyFont="1" applyFill="1" applyBorder="1" applyAlignment="1">
      <alignment vertical="center" wrapText="1"/>
    </xf>
    <xf numFmtId="0" fontId="2" fillId="2" borderId="31" xfId="0" applyNumberFormat="1" applyFont="1" applyFill="1" applyBorder="1" applyAlignment="1">
      <alignment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20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4" fontId="0" fillId="0" borderId="6" xfId="0" applyNumberFormat="1" applyBorder="1"/>
    <xf numFmtId="4" fontId="0" fillId="0" borderId="6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9" xfId="0" applyNumberFormat="1" applyBorder="1"/>
    <xf numFmtId="4" fontId="0" fillId="0" borderId="19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7" xfId="0" applyNumberFormat="1" applyFill="1" applyBorder="1"/>
    <xf numFmtId="4" fontId="5" fillId="0" borderId="27" xfId="0" applyNumberFormat="1" applyFont="1" applyFill="1" applyBorder="1"/>
    <xf numFmtId="4" fontId="0" fillId="5" borderId="26" xfId="0" applyNumberFormat="1" applyFill="1" applyBorder="1" applyAlignment="1">
      <alignment vertical="center"/>
    </xf>
    <xf numFmtId="4" fontId="0" fillId="5" borderId="4" xfId="0" applyNumberFormat="1" applyFill="1" applyBorder="1"/>
    <xf numFmtId="0" fontId="1" fillId="3" borderId="19" xfId="0" applyFont="1" applyFill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 wrapText="1"/>
    </xf>
    <xf numFmtId="0" fontId="2" fillId="2" borderId="29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31" xfId="0" applyNumberFormat="1" applyFont="1" applyFill="1" applyBorder="1" applyAlignment="1">
      <alignment horizontal="left" vertical="center" wrapText="1"/>
    </xf>
    <xf numFmtId="0" fontId="2" fillId="0" borderId="3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5" borderId="17" xfId="0" applyNumberFormat="1" applyFill="1" applyBorder="1"/>
    <xf numFmtId="4" fontId="0" fillId="5" borderId="3" xfId="0" applyNumberFormat="1" applyFill="1" applyBorder="1" applyAlignment="1">
      <alignment vertical="center"/>
    </xf>
    <xf numFmtId="0" fontId="0" fillId="5" borderId="4" xfId="0" applyFill="1" applyBorder="1"/>
    <xf numFmtId="4" fontId="0" fillId="0" borderId="26" xfId="0" applyNumberFormat="1" applyFill="1" applyBorder="1" applyAlignment="1">
      <alignment vertical="center"/>
    </xf>
    <xf numFmtId="4" fontId="0" fillId="0" borderId="3" xfId="0" applyNumberFormat="1" applyFill="1" applyBorder="1" applyAlignment="1">
      <alignment vertical="center"/>
    </xf>
    <xf numFmtId="4" fontId="0" fillId="0" borderId="4" xfId="0" applyNumberFormat="1" applyFill="1" applyBorder="1"/>
    <xf numFmtId="4" fontId="0" fillId="0" borderId="17" xfId="0" applyNumberFormat="1" applyFill="1" applyBorder="1"/>
    <xf numFmtId="4" fontId="0" fillId="0" borderId="2" xfId="0" applyNumberFormat="1" applyFill="1" applyBorder="1" applyAlignment="1">
      <alignment vertical="center"/>
    </xf>
    <xf numFmtId="0" fontId="0" fillId="0" borderId="2" xfId="0" applyFill="1" applyBorder="1"/>
    <xf numFmtId="0" fontId="0" fillId="0" borderId="4" xfId="0" applyFill="1" applyBorder="1"/>
    <xf numFmtId="4" fontId="0" fillId="0" borderId="11" xfId="0" applyNumberFormat="1" applyFill="1" applyBorder="1" applyAlignment="1">
      <alignment vertical="center"/>
    </xf>
    <xf numFmtId="0" fontId="0" fillId="0" borderId="5" xfId="0" applyFill="1" applyBorder="1"/>
    <xf numFmtId="0" fontId="0" fillId="0" borderId="33" xfId="0" applyFill="1" applyBorder="1"/>
    <xf numFmtId="4" fontId="0" fillId="0" borderId="8" xfId="0" applyNumberFormat="1" applyFill="1" applyBorder="1"/>
    <xf numFmtId="4" fontId="0" fillId="0" borderId="21" xfId="0" applyNumberFormat="1" applyFill="1" applyBorder="1"/>
    <xf numFmtId="4" fontId="0" fillId="0" borderId="9" xfId="0" applyNumberFormat="1" applyFill="1" applyBorder="1"/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2" fillId="0" borderId="8" xfId="0" applyNumberFormat="1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4" fontId="0" fillId="0" borderId="27" xfId="0" applyNumberFormat="1" applyFill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2" fillId="2" borderId="26" xfId="0" applyNumberFormat="1" applyFont="1" applyFill="1" applyBorder="1" applyAlignment="1">
      <alignment vertical="center" wrapText="1"/>
    </xf>
    <xf numFmtId="4" fontId="0" fillId="0" borderId="3" xfId="0" applyNumberFormat="1" applyFill="1" applyBorder="1"/>
    <xf numFmtId="4" fontId="0" fillId="0" borderId="7" xfId="0" applyNumberFormat="1" applyFill="1" applyBorder="1"/>
    <xf numFmtId="0" fontId="2" fillId="0" borderId="24" xfId="0" applyNumberFormat="1" applyFont="1" applyBorder="1" applyAlignment="1">
      <alignment vertical="center" wrapText="1"/>
    </xf>
    <xf numFmtId="4" fontId="0" fillId="5" borderId="27" xfId="0" applyNumberFormat="1" applyFill="1" applyBorder="1"/>
    <xf numFmtId="4" fontId="0" fillId="5" borderId="29" xfId="0" applyNumberFormat="1" applyFill="1" applyBorder="1" applyAlignment="1">
      <alignment vertical="center"/>
    </xf>
    <xf numFmtId="0" fontId="0" fillId="5" borderId="2" xfId="0" applyFill="1" applyBorder="1"/>
    <xf numFmtId="4" fontId="0" fillId="0" borderId="5" xfId="0" applyNumberFormat="1" applyBorder="1"/>
    <xf numFmtId="0" fontId="3" fillId="3" borderId="10" xfId="0" applyFont="1" applyFill="1" applyBorder="1" applyAlignment="1">
      <alignment vertical="center"/>
    </xf>
    <xf numFmtId="0" fontId="1" fillId="0" borderId="34" xfId="0" applyFont="1" applyBorder="1"/>
    <xf numFmtId="4" fontId="1" fillId="0" borderId="35" xfId="0" applyNumberFormat="1" applyFont="1" applyBorder="1"/>
    <xf numFmtId="0" fontId="1" fillId="0" borderId="13" xfId="0" applyFont="1" applyBorder="1"/>
    <xf numFmtId="4" fontId="1" fillId="0" borderId="36" xfId="0" applyNumberFormat="1" applyFont="1" applyBorder="1"/>
    <xf numFmtId="0" fontId="1" fillId="0" borderId="37" xfId="0" applyFont="1" applyBorder="1"/>
    <xf numFmtId="4" fontId="1" fillId="0" borderId="38" xfId="0" applyNumberFormat="1" applyFont="1" applyBorder="1"/>
    <xf numFmtId="4" fontId="0" fillId="6" borderId="3" xfId="0" applyNumberFormat="1" applyFill="1" applyBorder="1" applyAlignment="1">
      <alignment vertical="center"/>
    </xf>
    <xf numFmtId="0" fontId="0" fillId="6" borderId="4" xfId="0" applyFill="1" applyBorder="1"/>
    <xf numFmtId="0" fontId="3" fillId="3" borderId="14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4" fontId="0" fillId="0" borderId="5" xfId="0" applyNumberFormat="1" applyFill="1" applyBorder="1"/>
    <xf numFmtId="4" fontId="5" fillId="0" borderId="7" xfId="0" applyNumberFormat="1" applyFont="1" applyBorder="1" applyAlignment="1">
      <alignment vertical="center"/>
    </xf>
    <xf numFmtId="4" fontId="5" fillId="0" borderId="8" xfId="0" applyNumberFormat="1" applyFont="1" applyBorder="1"/>
    <xf numFmtId="4" fontId="5" fillId="0" borderId="7" xfId="0" applyNumberFormat="1" applyFont="1" applyBorder="1"/>
    <xf numFmtId="4" fontId="5" fillId="0" borderId="9" xfId="0" applyNumberFormat="1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4"/>
  <sheetViews>
    <sheetView tabSelected="1" workbookViewId="0">
      <pane ySplit="1" topLeftCell="A219" activePane="bottomLeft" state="frozen"/>
      <selection pane="bottomLeft" activeCell="C227" sqref="C227"/>
    </sheetView>
  </sheetViews>
  <sheetFormatPr defaultRowHeight="15" x14ac:dyDescent="0.25"/>
  <cols>
    <col min="1" max="1" width="27.28515625" customWidth="1"/>
    <col min="2" max="2" width="8.5703125" customWidth="1"/>
    <col min="3" max="3" width="9.5703125" customWidth="1"/>
    <col min="4" max="9" width="16.140625" customWidth="1"/>
    <col min="10" max="10" width="15.85546875" customWidth="1"/>
  </cols>
  <sheetData>
    <row r="1" spans="1:10" s="7" customFormat="1" ht="54.75" customHeight="1" thickBot="1" x14ac:dyDescent="0.3">
      <c r="A1" s="25" t="s">
        <v>122</v>
      </c>
      <c r="B1" s="15" t="s">
        <v>123</v>
      </c>
      <c r="C1" s="14" t="s">
        <v>121</v>
      </c>
      <c r="D1" s="29" t="s">
        <v>134</v>
      </c>
      <c r="E1" s="30" t="s">
        <v>135</v>
      </c>
      <c r="F1" s="29" t="s">
        <v>136</v>
      </c>
      <c r="G1" s="28" t="s">
        <v>137</v>
      </c>
      <c r="H1" s="24" t="s">
        <v>138</v>
      </c>
      <c r="I1" s="24" t="s">
        <v>139</v>
      </c>
      <c r="J1" s="24" t="s">
        <v>140</v>
      </c>
    </row>
    <row r="2" spans="1:10" s="6" customFormat="1" ht="15.95" customHeight="1" x14ac:dyDescent="0.25">
      <c r="A2" s="4" t="s">
        <v>0</v>
      </c>
      <c r="B2" s="1">
        <v>1</v>
      </c>
      <c r="C2" s="22"/>
      <c r="D2" s="8">
        <f>Июнь!J2</f>
        <v>0</v>
      </c>
      <c r="E2" s="8">
        <f>Июнь!J2+Июль!J2</f>
        <v>0</v>
      </c>
      <c r="F2" s="8">
        <f>E2+Август!J2</f>
        <v>0</v>
      </c>
      <c r="G2" s="8">
        <f>F2+Сентябрь!J2</f>
        <v>0</v>
      </c>
      <c r="H2" s="8">
        <f>G2+Октябрь!J2</f>
        <v>0</v>
      </c>
      <c r="I2" s="12"/>
      <c r="J2" s="12"/>
    </row>
    <row r="3" spans="1:10" ht="15.95" customHeight="1" x14ac:dyDescent="0.25">
      <c r="A3" s="5" t="s">
        <v>105</v>
      </c>
      <c r="B3" s="2">
        <v>1</v>
      </c>
      <c r="C3" s="2" t="s">
        <v>120</v>
      </c>
      <c r="D3" s="8">
        <f>Июнь!J3</f>
        <v>0</v>
      </c>
      <c r="E3" s="8">
        <f>Июнь!J3+Июль!J3</f>
        <v>0</v>
      </c>
      <c r="F3" s="8">
        <f>E3+Август!J3</f>
        <v>0</v>
      </c>
      <c r="G3" s="8">
        <f>F3+Сентябрь!J3</f>
        <v>0</v>
      </c>
      <c r="H3" s="8">
        <f>G3+Октябрь!J3</f>
        <v>0</v>
      </c>
      <c r="I3" s="13"/>
      <c r="J3" s="13"/>
    </row>
    <row r="4" spans="1:10" ht="15.95" hidden="1" customHeight="1" x14ac:dyDescent="0.25">
      <c r="A4" s="5"/>
      <c r="B4" s="2">
        <v>2</v>
      </c>
      <c r="C4" s="23"/>
      <c r="D4" s="8">
        <f>Июнь!J4</f>
        <v>0</v>
      </c>
      <c r="E4" s="8">
        <f>Июнь!J4+Июль!J4</f>
        <v>0</v>
      </c>
      <c r="F4" s="8">
        <f>E4+Август!J4</f>
        <v>0</v>
      </c>
      <c r="G4" s="8">
        <f>F4+Сентябрь!J4</f>
        <v>0</v>
      </c>
      <c r="H4" s="8"/>
      <c r="I4" s="13"/>
      <c r="J4" s="13"/>
    </row>
    <row r="5" spans="1:10" ht="15.95" customHeight="1" x14ac:dyDescent="0.25">
      <c r="A5" s="5" t="s">
        <v>112</v>
      </c>
      <c r="B5" s="2">
        <v>2</v>
      </c>
      <c r="C5" s="2" t="s">
        <v>120</v>
      </c>
      <c r="D5" s="8">
        <f>Июнь!J5</f>
        <v>0</v>
      </c>
      <c r="E5" s="8">
        <f>Июнь!J5+Июль!J5</f>
        <v>190.83399999999997</v>
      </c>
      <c r="F5" s="8">
        <f>E5+Август!J5</f>
        <v>228.43</v>
      </c>
      <c r="G5" s="8">
        <f>F5+Сентябрь!J5</f>
        <v>228.43</v>
      </c>
      <c r="H5" s="8">
        <f>G5+Октябрь!J5</f>
        <v>649.60599999999999</v>
      </c>
      <c r="I5" s="13"/>
      <c r="J5" s="13"/>
    </row>
    <row r="6" spans="1:10" ht="15.95" customHeight="1" x14ac:dyDescent="0.25">
      <c r="A6" s="4" t="s">
        <v>1</v>
      </c>
      <c r="B6" s="1">
        <v>3</v>
      </c>
      <c r="C6" s="22"/>
      <c r="D6" s="8">
        <f>Июнь!J6</f>
        <v>0</v>
      </c>
      <c r="E6" s="8">
        <f>Июнь!J6+Июль!J6</f>
        <v>0</v>
      </c>
      <c r="F6" s="8">
        <f>E6+Август!J6</f>
        <v>0</v>
      </c>
      <c r="G6" s="8">
        <f>F6+Сентябрь!J6</f>
        <v>0</v>
      </c>
      <c r="H6" s="8">
        <f>G6+Октябрь!J6</f>
        <v>0</v>
      </c>
      <c r="I6" s="13"/>
      <c r="J6" s="13"/>
    </row>
    <row r="7" spans="1:10" ht="15.95" customHeight="1" x14ac:dyDescent="0.25">
      <c r="A7" s="4" t="s">
        <v>114</v>
      </c>
      <c r="B7" s="1">
        <v>3</v>
      </c>
      <c r="C7" s="1" t="s">
        <v>120</v>
      </c>
      <c r="D7" s="8">
        <f>Июнь!J7</f>
        <v>0</v>
      </c>
      <c r="E7" s="8">
        <f>Июнь!J7+Июль!J7</f>
        <v>0</v>
      </c>
      <c r="F7" s="8">
        <f>E7+Август!J7</f>
        <v>0</v>
      </c>
      <c r="G7" s="8">
        <f>F7+Сентябрь!J7</f>
        <v>0</v>
      </c>
      <c r="H7" s="8">
        <f>G7+Октябрь!J7</f>
        <v>0</v>
      </c>
      <c r="I7" s="13"/>
      <c r="J7" s="13"/>
    </row>
    <row r="8" spans="1:10" ht="15.95" hidden="1" customHeight="1" x14ac:dyDescent="0.25">
      <c r="A8" s="4"/>
      <c r="B8" s="1">
        <v>4</v>
      </c>
      <c r="C8" s="22"/>
      <c r="D8" s="8">
        <f>Июнь!J8</f>
        <v>0</v>
      </c>
      <c r="E8" s="8">
        <f>Июнь!J8+Июль!J8</f>
        <v>0</v>
      </c>
      <c r="F8" s="8">
        <f>E8+Август!J8</f>
        <v>0</v>
      </c>
      <c r="G8" s="31">
        <f>F8+Сентябрь!J8</f>
        <v>0</v>
      </c>
      <c r="H8" s="8"/>
      <c r="I8" s="13"/>
      <c r="J8" s="13"/>
    </row>
    <row r="9" spans="1:10" ht="15.95" customHeight="1" x14ac:dyDescent="0.25">
      <c r="A9" s="5" t="s">
        <v>2</v>
      </c>
      <c r="B9" s="2">
        <v>5</v>
      </c>
      <c r="C9" s="23"/>
      <c r="D9" s="8">
        <f>Июнь!J9</f>
        <v>0</v>
      </c>
      <c r="E9" s="8">
        <f>Июнь!J9+Июль!J9</f>
        <v>0</v>
      </c>
      <c r="F9" s="8">
        <f>E9+Август!J9</f>
        <v>0</v>
      </c>
      <c r="G9" s="31">
        <f>F9+Сентябрь!J9</f>
        <v>0</v>
      </c>
      <c r="H9" s="8">
        <f>G9+Октябрь!J9</f>
        <v>0</v>
      </c>
      <c r="I9" s="13"/>
      <c r="J9" s="13"/>
    </row>
    <row r="10" spans="1:10" ht="15.95" customHeight="1" x14ac:dyDescent="0.25">
      <c r="A10" s="5" t="s">
        <v>3</v>
      </c>
      <c r="B10" s="2">
        <v>6</v>
      </c>
      <c r="C10" s="23"/>
      <c r="D10" s="8">
        <f>Июнь!J10</f>
        <v>0</v>
      </c>
      <c r="E10" s="8">
        <f>Июнь!J10+Июль!J10</f>
        <v>59.357199999999992</v>
      </c>
      <c r="F10" s="8">
        <f>E10+Август!J10</f>
        <v>59.357199999999992</v>
      </c>
      <c r="G10" s="31">
        <f>F10+Сентябрь!J10</f>
        <v>674.95680000000004</v>
      </c>
      <c r="H10" s="8">
        <f>G10+Октябрь!J10</f>
        <v>1620.3138000000001</v>
      </c>
      <c r="I10" s="13"/>
      <c r="J10" s="13"/>
    </row>
    <row r="11" spans="1:10" ht="15.95" customHeight="1" x14ac:dyDescent="0.25">
      <c r="A11" s="5" t="s">
        <v>4</v>
      </c>
      <c r="B11" s="2">
        <v>7</v>
      </c>
      <c r="C11" s="23"/>
      <c r="D11" s="8">
        <f>Июнь!J11</f>
        <v>0</v>
      </c>
      <c r="E11" s="8">
        <f>Июнь!J11+Июль!J11</f>
        <v>0</v>
      </c>
      <c r="F11" s="8">
        <f>E11+Август!J11</f>
        <v>0</v>
      </c>
      <c r="G11" s="31">
        <f>F11+Сентябрь!J11</f>
        <v>0</v>
      </c>
      <c r="H11" s="8">
        <f>G11+Октябрь!J11</f>
        <v>0</v>
      </c>
      <c r="I11" s="13"/>
      <c r="J11" s="13"/>
    </row>
    <row r="12" spans="1:10" ht="15.95" customHeight="1" x14ac:dyDescent="0.25">
      <c r="A12" s="5" t="s">
        <v>5</v>
      </c>
      <c r="B12" s="2">
        <v>8</v>
      </c>
      <c r="C12" s="23"/>
      <c r="D12" s="8">
        <f>Июнь!J12</f>
        <v>0</v>
      </c>
      <c r="E12" s="8">
        <f>Июнь!J12+Июль!J12</f>
        <v>0</v>
      </c>
      <c r="F12" s="8">
        <f>E12+Август!J12</f>
        <v>0</v>
      </c>
      <c r="G12" s="31">
        <f>F12+Сентябрь!J12</f>
        <v>0</v>
      </c>
      <c r="H12" s="8">
        <f>G12+Октябрь!J12</f>
        <v>0</v>
      </c>
      <c r="I12" s="13"/>
      <c r="J12" s="13"/>
    </row>
    <row r="13" spans="1:10" ht="15.95" customHeight="1" x14ac:dyDescent="0.25">
      <c r="A13" s="5" t="s">
        <v>6</v>
      </c>
      <c r="B13" s="2">
        <v>9</v>
      </c>
      <c r="C13" s="23"/>
      <c r="D13" s="8">
        <f>Июнь!J13</f>
        <v>0</v>
      </c>
      <c r="E13" s="8">
        <f>Июнь!J13+Июль!J13</f>
        <v>0</v>
      </c>
      <c r="F13" s="8">
        <f>E13+Август!J13</f>
        <v>0</v>
      </c>
      <c r="G13" s="31">
        <f>F13+Сентябрь!J13</f>
        <v>0</v>
      </c>
      <c r="H13" s="8">
        <f>G13+Октябрь!J13</f>
        <v>0</v>
      </c>
      <c r="I13" s="13"/>
      <c r="J13" s="13"/>
    </row>
    <row r="14" spans="1:10" ht="15.95" customHeight="1" x14ac:dyDescent="0.25">
      <c r="A14" s="5" t="s">
        <v>119</v>
      </c>
      <c r="B14" s="2">
        <v>9</v>
      </c>
      <c r="C14" s="2" t="s">
        <v>120</v>
      </c>
      <c r="D14" s="8">
        <f>Июнь!J14</f>
        <v>0</v>
      </c>
      <c r="E14" s="8">
        <f>Июнь!J14+Июль!J14</f>
        <v>0</v>
      </c>
      <c r="F14" s="8">
        <f>E14+Август!J14</f>
        <v>0</v>
      </c>
      <c r="G14" s="31">
        <f>F14+Сентябрь!J14</f>
        <v>0</v>
      </c>
      <c r="H14" s="8">
        <f>G14+Октябрь!J14</f>
        <v>0</v>
      </c>
      <c r="I14" s="13"/>
      <c r="J14" s="13"/>
    </row>
    <row r="15" spans="1:10" ht="15.95" customHeight="1" x14ac:dyDescent="0.25">
      <c r="A15" s="5" t="s">
        <v>7</v>
      </c>
      <c r="B15" s="2">
        <v>10</v>
      </c>
      <c r="C15" s="23"/>
      <c r="D15" s="8">
        <f>Июнь!J15</f>
        <v>0</v>
      </c>
      <c r="E15" s="8">
        <f>Июнь!J15+Июль!J15</f>
        <v>0</v>
      </c>
      <c r="F15" s="8">
        <f>E15+Август!J15</f>
        <v>0</v>
      </c>
      <c r="G15" s="31">
        <f>F15+Сентябрь!J15</f>
        <v>0</v>
      </c>
      <c r="H15" s="8">
        <f>G15+Октябрь!J15</f>
        <v>0</v>
      </c>
      <c r="I15" s="13"/>
      <c r="J15" s="13"/>
    </row>
    <row r="16" spans="1:10" ht="15.95" customHeight="1" x14ac:dyDescent="0.25">
      <c r="A16" s="5" t="s">
        <v>8</v>
      </c>
      <c r="B16" s="2">
        <v>11</v>
      </c>
      <c r="C16" s="23"/>
      <c r="D16" s="8">
        <f>Июнь!J16</f>
        <v>36.787500000000001</v>
      </c>
      <c r="E16" s="8">
        <f>Июнь!J16+Июль!J16</f>
        <v>36.787500000000001</v>
      </c>
      <c r="F16" s="8">
        <f>E16+Август!J16</f>
        <v>123.86670000000001</v>
      </c>
      <c r="G16" s="31">
        <f>F16+Сентябрь!J16</f>
        <v>2589.0679</v>
      </c>
      <c r="H16" s="8">
        <f>G16+Октябрь!J16</f>
        <v>3944.9407000000001</v>
      </c>
      <c r="I16" s="13"/>
      <c r="J16" s="13"/>
    </row>
    <row r="17" spans="1:10" ht="15.95" customHeight="1" x14ac:dyDescent="0.25">
      <c r="A17" s="5" t="s">
        <v>143</v>
      </c>
      <c r="B17" s="2">
        <v>12</v>
      </c>
      <c r="C17" s="23"/>
      <c r="D17" s="8">
        <f>Июнь!J17</f>
        <v>0</v>
      </c>
      <c r="E17" s="8">
        <f>Июнь!J17+Июль!J17</f>
        <v>0</v>
      </c>
      <c r="F17" s="8">
        <f>E17+Август!J17</f>
        <v>0</v>
      </c>
      <c r="G17" s="31">
        <f>F17+Сентябрь!J17</f>
        <v>0</v>
      </c>
      <c r="H17" s="8">
        <f>G17+Октябрь!J17</f>
        <v>0</v>
      </c>
      <c r="I17" s="13"/>
      <c r="J17" s="12"/>
    </row>
    <row r="18" spans="1:10" ht="15.95" hidden="1" customHeight="1" x14ac:dyDescent="0.25">
      <c r="A18" s="5"/>
      <c r="B18" s="2">
        <v>12</v>
      </c>
      <c r="C18" s="3" t="s">
        <v>120</v>
      </c>
      <c r="D18" s="8">
        <f>Июнь!J18</f>
        <v>0</v>
      </c>
      <c r="E18" s="8">
        <f>Июнь!J18+Июль!J18</f>
        <v>0</v>
      </c>
      <c r="F18" s="8">
        <f>E18+Август!J18</f>
        <v>0</v>
      </c>
      <c r="G18" s="31">
        <f>F18+Сентябрь!J18</f>
        <v>0</v>
      </c>
      <c r="H18" s="8"/>
      <c r="I18" s="13"/>
      <c r="J18" s="12"/>
    </row>
    <row r="19" spans="1:10" ht="15.95" customHeight="1" x14ac:dyDescent="0.25">
      <c r="A19" s="5" t="s">
        <v>9</v>
      </c>
      <c r="B19" s="2">
        <v>13</v>
      </c>
      <c r="C19" s="23"/>
      <c r="D19" s="8">
        <f>Июнь!J19</f>
        <v>0</v>
      </c>
      <c r="E19" s="8">
        <f>Июнь!J19+Июль!J19</f>
        <v>0</v>
      </c>
      <c r="F19" s="8">
        <f>E19+Август!J19</f>
        <v>0</v>
      </c>
      <c r="G19" s="31">
        <f>F19+Сентябрь!J19</f>
        <v>0</v>
      </c>
      <c r="H19" s="8">
        <f>G19+Октябрь!J19</f>
        <v>0</v>
      </c>
      <c r="I19" s="13"/>
      <c r="J19" s="13"/>
    </row>
    <row r="20" spans="1:10" ht="15.95" customHeight="1" x14ac:dyDescent="0.25">
      <c r="A20" s="5" t="s">
        <v>10</v>
      </c>
      <c r="B20" s="2">
        <v>14</v>
      </c>
      <c r="C20" s="23"/>
      <c r="D20" s="8">
        <f>Июнь!J20</f>
        <v>0</v>
      </c>
      <c r="E20" s="8">
        <f>Июнь!J20+Июль!J20</f>
        <v>19.113499999999998</v>
      </c>
      <c r="F20" s="8">
        <f>E20+Август!J20</f>
        <v>46.351099999999995</v>
      </c>
      <c r="G20" s="31">
        <f>F20+Сентябрь!J20</f>
        <v>650.30829999999992</v>
      </c>
      <c r="H20" s="8">
        <f>G20+Октябрь!J20</f>
        <v>1185.7708</v>
      </c>
      <c r="I20" s="13"/>
      <c r="J20" s="13"/>
    </row>
    <row r="21" spans="1:10" ht="15.95" customHeight="1" x14ac:dyDescent="0.25">
      <c r="A21" s="5" t="s">
        <v>11</v>
      </c>
      <c r="B21" s="2">
        <v>15</v>
      </c>
      <c r="C21" s="23"/>
      <c r="D21" s="8">
        <f>Июнь!J21</f>
        <v>61.6068</v>
      </c>
      <c r="E21" s="8">
        <f>Июнь!J21+Июль!J21</f>
        <v>372.56990000000002</v>
      </c>
      <c r="F21" s="8">
        <f>E21+Август!J21</f>
        <v>771.43070000000012</v>
      </c>
      <c r="G21" s="31">
        <f>F21+Сентябрь!J21</f>
        <v>865.09350000000006</v>
      </c>
      <c r="H21" s="8">
        <f>G21+Октябрь!J21</f>
        <v>1055.7672</v>
      </c>
      <c r="I21" s="13"/>
      <c r="J21" s="13"/>
    </row>
    <row r="22" spans="1:10" ht="15.95" customHeight="1" x14ac:dyDescent="0.25">
      <c r="A22" s="5" t="s">
        <v>12</v>
      </c>
      <c r="B22" s="2">
        <v>16</v>
      </c>
      <c r="C22" s="23"/>
      <c r="D22" s="8">
        <f>Июнь!J22</f>
        <v>0</v>
      </c>
      <c r="E22" s="8">
        <f>Июнь!J22+Июль!J22</f>
        <v>0</v>
      </c>
      <c r="F22" s="8">
        <f>E22+Август!J22</f>
        <v>0</v>
      </c>
      <c r="G22" s="31">
        <f>F22+Сентябрь!J22</f>
        <v>0</v>
      </c>
      <c r="H22" s="8">
        <f>G22+Октябрь!J22</f>
        <v>0</v>
      </c>
      <c r="I22" s="13"/>
      <c r="J22" s="13"/>
    </row>
    <row r="23" spans="1:10" ht="15.95" customHeight="1" x14ac:dyDescent="0.25">
      <c r="A23" s="5" t="s">
        <v>111</v>
      </c>
      <c r="B23" s="2">
        <v>16</v>
      </c>
      <c r="C23" s="2" t="s">
        <v>120</v>
      </c>
      <c r="D23" s="8">
        <f>Июнь!J23</f>
        <v>0</v>
      </c>
      <c r="E23" s="8">
        <f>Июнь!J23+Июль!J23</f>
        <v>0</v>
      </c>
      <c r="F23" s="8">
        <f>E23+Август!J23</f>
        <v>104.70720000000001</v>
      </c>
      <c r="G23" s="31">
        <f>F23+Сентябрь!J23</f>
        <v>-62.283200000000008</v>
      </c>
      <c r="H23" s="8">
        <f>G23+Октябрь!J23</f>
        <v>-81.217800000000054</v>
      </c>
      <c r="I23" s="13"/>
      <c r="J23" s="13"/>
    </row>
    <row r="24" spans="1:10" ht="15.95" customHeight="1" x14ac:dyDescent="0.25">
      <c r="A24" s="5" t="s">
        <v>13</v>
      </c>
      <c r="B24" s="2">
        <v>17</v>
      </c>
      <c r="C24" s="23"/>
      <c r="D24" s="8">
        <f>Июнь!J24</f>
        <v>0</v>
      </c>
      <c r="E24" s="8">
        <f>Июнь!J24+Июль!J24</f>
        <v>170.6369</v>
      </c>
      <c r="F24" s="8">
        <f>E24+Август!J24</f>
        <v>443.35609999999997</v>
      </c>
      <c r="G24" s="31">
        <f>F24+Сентябрь!J24</f>
        <v>1286.0133000000001</v>
      </c>
      <c r="H24" s="8">
        <f>G24+Октябрь!J24</f>
        <v>2274.4688999999998</v>
      </c>
      <c r="I24" s="13"/>
      <c r="J24" s="13"/>
    </row>
    <row r="25" spans="1:10" ht="15.95" customHeight="1" x14ac:dyDescent="0.25">
      <c r="A25" s="5" t="s">
        <v>14</v>
      </c>
      <c r="B25" s="2">
        <v>18</v>
      </c>
      <c r="C25" s="23"/>
      <c r="D25" s="8">
        <f>Июнь!J25</f>
        <v>0</v>
      </c>
      <c r="E25" s="8">
        <f>Июнь!J25+Июль!J25</f>
        <v>0</v>
      </c>
      <c r="F25" s="8">
        <f>E25+Август!J25</f>
        <v>0</v>
      </c>
      <c r="G25" s="31">
        <f>F25+Сентябрь!J25</f>
        <v>159.54400000000001</v>
      </c>
      <c r="H25" s="8">
        <f>G25+Октябрь!J25</f>
        <v>159.54400000000001</v>
      </c>
      <c r="I25" s="13"/>
      <c r="J25" s="13"/>
    </row>
    <row r="26" spans="1:10" ht="15.95" customHeight="1" x14ac:dyDescent="0.25">
      <c r="A26" s="5" t="s">
        <v>15</v>
      </c>
      <c r="B26" s="2">
        <v>19</v>
      </c>
      <c r="C26" s="23"/>
      <c r="D26" s="8">
        <f>Июнь!J26</f>
        <v>0</v>
      </c>
      <c r="E26" s="8">
        <f>Июнь!J26+Июль!J26</f>
        <v>0</v>
      </c>
      <c r="F26" s="8">
        <f>E26+Август!J26</f>
        <v>0</v>
      </c>
      <c r="G26" s="31">
        <f>F26+Сентябрь!J26</f>
        <v>0</v>
      </c>
      <c r="H26" s="8">
        <f>G26+Октябрь!J26</f>
        <v>0</v>
      </c>
      <c r="I26" s="13"/>
      <c r="J26" s="13"/>
    </row>
    <row r="27" spans="1:10" ht="15.95" customHeight="1" x14ac:dyDescent="0.25">
      <c r="A27" s="5" t="s">
        <v>16</v>
      </c>
      <c r="B27" s="2">
        <v>20</v>
      </c>
      <c r="C27" s="23"/>
      <c r="D27" s="8">
        <f>Июнь!J27</f>
        <v>0</v>
      </c>
      <c r="E27" s="8">
        <f>Июнь!J27+Июль!J27</f>
        <v>0</v>
      </c>
      <c r="F27" s="8">
        <f>E27+Август!J27</f>
        <v>0</v>
      </c>
      <c r="G27" s="31">
        <f>F27+Сентябрь!J27</f>
        <v>0</v>
      </c>
      <c r="H27" s="8">
        <f>G27+Октябрь!J27</f>
        <v>0</v>
      </c>
      <c r="I27" s="13"/>
      <c r="J27" s="13"/>
    </row>
    <row r="28" spans="1:10" ht="15.95" customHeight="1" x14ac:dyDescent="0.25">
      <c r="A28" s="5" t="s">
        <v>17</v>
      </c>
      <c r="B28" s="2">
        <v>21</v>
      </c>
      <c r="C28" s="23"/>
      <c r="D28" s="8">
        <f>Июнь!J28</f>
        <v>34.040700000000001</v>
      </c>
      <c r="E28" s="8">
        <f>Июнь!J28+Июль!J28</f>
        <v>242.51330000000002</v>
      </c>
      <c r="F28" s="8">
        <f>E28+Август!J28</f>
        <v>490.89649999999995</v>
      </c>
      <c r="G28" s="31">
        <f>F28+Сентябрь!J28</f>
        <v>490.89649999999995</v>
      </c>
      <c r="H28" s="8">
        <f>G28+Октябрь!J28</f>
        <v>747.55880000000002</v>
      </c>
      <c r="I28" s="13"/>
      <c r="J28" s="13"/>
    </row>
    <row r="29" spans="1:10" ht="15.95" customHeight="1" x14ac:dyDescent="0.25">
      <c r="A29" s="5" t="s">
        <v>18</v>
      </c>
      <c r="B29" s="2">
        <v>22</v>
      </c>
      <c r="C29" s="23"/>
      <c r="D29" s="8">
        <f>Июнь!J29</f>
        <v>0</v>
      </c>
      <c r="E29" s="8">
        <f>Июнь!J29+Июль!J29</f>
        <v>0</v>
      </c>
      <c r="F29" s="8">
        <f>E29+Август!J29</f>
        <v>24.492000000000001</v>
      </c>
      <c r="G29" s="31">
        <f>F29+Сентябрь!J29</f>
        <v>-27975.508000000002</v>
      </c>
      <c r="H29" s="8">
        <f>G29+Октябрь!J29</f>
        <v>-27615.546400000003</v>
      </c>
      <c r="I29" s="13"/>
      <c r="J29" s="13"/>
    </row>
    <row r="30" spans="1:10" ht="15.95" customHeight="1" x14ac:dyDescent="0.25">
      <c r="A30" s="5" t="s">
        <v>113</v>
      </c>
      <c r="B30" s="2">
        <v>22</v>
      </c>
      <c r="C30" s="2" t="s">
        <v>120</v>
      </c>
      <c r="D30" s="8">
        <f>Июнь!J30</f>
        <v>0</v>
      </c>
      <c r="E30" s="8">
        <f>Июнь!J30+Июль!J30</f>
        <v>0</v>
      </c>
      <c r="F30" s="8">
        <f>E30+Август!J30</f>
        <v>0</v>
      </c>
      <c r="G30" s="31">
        <f>F30+Сентябрь!J30</f>
        <v>0</v>
      </c>
      <c r="H30" s="8">
        <f>G30+Октябрь!J30</f>
        <v>0</v>
      </c>
      <c r="I30" s="13"/>
      <c r="J30" s="13"/>
    </row>
    <row r="31" spans="1:10" ht="15.95" customHeight="1" x14ac:dyDescent="0.25">
      <c r="A31" s="5" t="s">
        <v>115</v>
      </c>
      <c r="B31" s="2">
        <v>23</v>
      </c>
      <c r="C31" s="23"/>
      <c r="D31" s="8">
        <f>Июнь!J31</f>
        <v>0</v>
      </c>
      <c r="E31" s="8">
        <f>Июнь!J31+Июль!J31</f>
        <v>0</v>
      </c>
      <c r="F31" s="8">
        <f>E31+Август!J31</f>
        <v>0</v>
      </c>
      <c r="G31" s="31">
        <f>F31+Сентябрь!J31</f>
        <v>0</v>
      </c>
      <c r="H31" s="8">
        <f>G31+Октябрь!J31</f>
        <v>0</v>
      </c>
      <c r="I31" s="13"/>
      <c r="J31" s="13"/>
    </row>
    <row r="32" spans="1:10" ht="15.95" hidden="1" customHeight="1" x14ac:dyDescent="0.25">
      <c r="A32" s="5"/>
      <c r="B32" s="2">
        <v>23</v>
      </c>
      <c r="C32" s="2" t="s">
        <v>120</v>
      </c>
      <c r="D32" s="8">
        <f>Июнь!J32</f>
        <v>0</v>
      </c>
      <c r="E32" s="8">
        <f>Июнь!J32+Июль!J32</f>
        <v>0</v>
      </c>
      <c r="F32" s="8">
        <f>E32+Август!J32</f>
        <v>0</v>
      </c>
      <c r="G32" s="31">
        <f>F32+Сентябрь!J32</f>
        <v>0</v>
      </c>
      <c r="H32" s="11"/>
      <c r="I32" s="13"/>
      <c r="J32" s="13"/>
    </row>
    <row r="33" spans="1:10" ht="15.95" customHeight="1" x14ac:dyDescent="0.25">
      <c r="A33" s="5" t="s">
        <v>19</v>
      </c>
      <c r="B33" s="2">
        <v>24</v>
      </c>
      <c r="C33" s="23"/>
      <c r="D33" s="8">
        <f>Июнь!J33</f>
        <v>0</v>
      </c>
      <c r="E33" s="8">
        <f>Июнь!J33+Июль!J33</f>
        <v>0</v>
      </c>
      <c r="F33" s="8">
        <f>E33+Август!J33</f>
        <v>0</v>
      </c>
      <c r="G33" s="31">
        <f>F33+Сентябрь!J33</f>
        <v>0</v>
      </c>
      <c r="H33" s="8">
        <f>G33+Октябрь!J33</f>
        <v>0</v>
      </c>
      <c r="I33" s="13"/>
      <c r="J33" s="13"/>
    </row>
    <row r="34" spans="1:10" ht="15.95" customHeight="1" x14ac:dyDescent="0.25">
      <c r="A34" s="5" t="s">
        <v>20</v>
      </c>
      <c r="B34" s="2">
        <v>25</v>
      </c>
      <c r="C34" s="23"/>
      <c r="D34" s="8">
        <f>Июнь!J34</f>
        <v>0</v>
      </c>
      <c r="E34" s="8">
        <f>Июнь!J34+Июль!J34</f>
        <v>0</v>
      </c>
      <c r="F34" s="8">
        <f>E34+Август!J34</f>
        <v>0</v>
      </c>
      <c r="G34" s="31">
        <f>F34+Сентябрь!J34</f>
        <v>0</v>
      </c>
      <c r="H34" s="8">
        <f>G34+Октябрь!J34</f>
        <v>0</v>
      </c>
      <c r="I34" s="13"/>
      <c r="J34" s="13"/>
    </row>
    <row r="35" spans="1:10" ht="15.95" customHeight="1" x14ac:dyDescent="0.25">
      <c r="A35" s="5" t="s">
        <v>21</v>
      </c>
      <c r="B35" s="2">
        <v>26</v>
      </c>
      <c r="C35" s="23"/>
      <c r="D35" s="8">
        <f>Июнь!J35</f>
        <v>0</v>
      </c>
      <c r="E35" s="8">
        <f>Июнь!J35+Июль!J35</f>
        <v>0</v>
      </c>
      <c r="F35" s="8">
        <f>E35+Август!J35</f>
        <v>12.417599999999998</v>
      </c>
      <c r="G35" s="31">
        <f>F35+Сентябрь!J35</f>
        <v>12.417599999999998</v>
      </c>
      <c r="H35" s="8">
        <f>G35+Октябрь!J35</f>
        <v>13.791</v>
      </c>
      <c r="I35" s="13"/>
      <c r="J35" s="13"/>
    </row>
    <row r="36" spans="1:10" ht="15.95" customHeight="1" x14ac:dyDescent="0.25">
      <c r="A36" s="5" t="s">
        <v>22</v>
      </c>
      <c r="B36" s="2">
        <v>27</v>
      </c>
      <c r="C36" s="23"/>
      <c r="D36" s="8">
        <f>Июнь!J36</f>
        <v>0</v>
      </c>
      <c r="E36" s="8">
        <f>Июнь!J36+Июль!J36</f>
        <v>0</v>
      </c>
      <c r="F36" s="8">
        <f>E36+Август!J36</f>
        <v>0</v>
      </c>
      <c r="G36" s="31">
        <f>F36+Сентябрь!J36</f>
        <v>0</v>
      </c>
      <c r="H36" s="8">
        <f>G36+Октябрь!J36</f>
        <v>0</v>
      </c>
      <c r="I36" s="13"/>
      <c r="J36" s="13"/>
    </row>
    <row r="37" spans="1:10" ht="15.95" customHeight="1" x14ac:dyDescent="0.25">
      <c r="A37" s="5" t="s">
        <v>23</v>
      </c>
      <c r="B37" s="2">
        <v>28</v>
      </c>
      <c r="C37" s="23"/>
      <c r="D37" s="8">
        <f>Июнь!J37</f>
        <v>0</v>
      </c>
      <c r="E37" s="8">
        <f>Июнь!J37+Июль!J37</f>
        <v>0</v>
      </c>
      <c r="F37" s="8">
        <f>E37+Август!J37</f>
        <v>0</v>
      </c>
      <c r="G37" s="31">
        <f>F37+Сентябрь!J37</f>
        <v>0</v>
      </c>
      <c r="H37" s="8">
        <f>G37+Октябрь!J37</f>
        <v>0</v>
      </c>
      <c r="I37" s="13"/>
      <c r="J37" s="13"/>
    </row>
    <row r="38" spans="1:10" ht="15.95" hidden="1" customHeight="1" x14ac:dyDescent="0.25">
      <c r="A38" s="5"/>
      <c r="B38" s="2">
        <v>29</v>
      </c>
      <c r="C38" s="23"/>
      <c r="D38" s="8">
        <f>Июнь!J38</f>
        <v>0</v>
      </c>
      <c r="E38" s="8">
        <f>Июнь!J38+Июль!J38</f>
        <v>0</v>
      </c>
      <c r="F38" s="8">
        <f>E38+Август!J38</f>
        <v>0</v>
      </c>
      <c r="G38" s="31">
        <f>F38+Сентябрь!J38</f>
        <v>0</v>
      </c>
      <c r="H38" s="11"/>
      <c r="I38" s="13"/>
      <c r="J38" s="13"/>
    </row>
    <row r="39" spans="1:10" ht="15.95" customHeight="1" x14ac:dyDescent="0.25">
      <c r="A39" s="5" t="s">
        <v>145</v>
      </c>
      <c r="B39" s="2">
        <v>30</v>
      </c>
      <c r="C39" s="23"/>
      <c r="D39" s="8">
        <f>Июнь!J39</f>
        <v>0</v>
      </c>
      <c r="E39" s="8">
        <f>Июнь!J39+Июль!J39</f>
        <v>0</v>
      </c>
      <c r="F39" s="8">
        <f>E39+Август!J39</f>
        <v>0</v>
      </c>
      <c r="G39" s="31">
        <f>F39+Сентябрь!J39</f>
        <v>0</v>
      </c>
      <c r="H39" s="8">
        <f>G39+Октябрь!J39</f>
        <v>0</v>
      </c>
      <c r="I39" s="13"/>
      <c r="J39" s="13"/>
    </row>
    <row r="40" spans="1:10" ht="15.95" customHeight="1" x14ac:dyDescent="0.25">
      <c r="A40" s="5" t="s">
        <v>145</v>
      </c>
      <c r="B40" s="2">
        <v>30</v>
      </c>
      <c r="C40" s="2" t="s">
        <v>120</v>
      </c>
      <c r="D40" s="8">
        <f>Июнь!J40</f>
        <v>0</v>
      </c>
      <c r="E40" s="8">
        <f>Июнь!J40+Июль!J40</f>
        <v>0</v>
      </c>
      <c r="F40" s="8">
        <f>E40+Август!J40</f>
        <v>0</v>
      </c>
      <c r="G40" s="31">
        <f>F40+Сентябрь!J40</f>
        <v>0</v>
      </c>
      <c r="H40" s="8">
        <f>G40+Октябрь!J40</f>
        <v>0</v>
      </c>
      <c r="I40" s="13"/>
      <c r="J40" s="13"/>
    </row>
    <row r="41" spans="1:10" ht="15.95" customHeight="1" x14ac:dyDescent="0.25">
      <c r="A41" s="5" t="s">
        <v>24</v>
      </c>
      <c r="B41" s="2">
        <v>31</v>
      </c>
      <c r="C41" s="23"/>
      <c r="D41" s="8">
        <f>Июнь!J41</f>
        <v>0</v>
      </c>
      <c r="E41" s="8">
        <f>Июнь!J41+Июль!J41</f>
        <v>0</v>
      </c>
      <c r="F41" s="8">
        <f>E41+Август!J41</f>
        <v>0</v>
      </c>
      <c r="G41" s="31">
        <f>F41+Сентябрь!J41</f>
        <v>0</v>
      </c>
      <c r="H41" s="8">
        <f>G41+Октябрь!J41</f>
        <v>0</v>
      </c>
      <c r="I41" s="13"/>
      <c r="J41" s="13"/>
    </row>
    <row r="42" spans="1:10" ht="15.95" customHeight="1" x14ac:dyDescent="0.25">
      <c r="A42" s="5" t="s">
        <v>145</v>
      </c>
      <c r="B42" s="2">
        <v>31</v>
      </c>
      <c r="C42" s="2" t="s">
        <v>120</v>
      </c>
      <c r="D42" s="8">
        <f>Июнь!J42</f>
        <v>0</v>
      </c>
      <c r="E42" s="8">
        <f>Июнь!J42+Июль!J42</f>
        <v>0</v>
      </c>
      <c r="F42" s="8">
        <f>E42+Август!J42</f>
        <v>0</v>
      </c>
      <c r="G42" s="31">
        <f>F42+Сентябрь!J42</f>
        <v>0</v>
      </c>
      <c r="H42" s="8">
        <f>G42+Октябрь!J42</f>
        <v>0</v>
      </c>
      <c r="I42" s="13"/>
      <c r="J42" s="13"/>
    </row>
    <row r="43" spans="1:10" ht="15.95" customHeight="1" x14ac:dyDescent="0.25">
      <c r="A43" s="5" t="s">
        <v>25</v>
      </c>
      <c r="B43" s="2">
        <v>32</v>
      </c>
      <c r="C43" s="23"/>
      <c r="D43" s="8">
        <f>Июнь!J43</f>
        <v>0</v>
      </c>
      <c r="E43" s="8">
        <f>Июнь!J43+Июль!J43</f>
        <v>0</v>
      </c>
      <c r="F43" s="8">
        <f>E43+Август!J43</f>
        <v>0</v>
      </c>
      <c r="G43" s="31">
        <f>F43+Сентябрь!J43</f>
        <v>0</v>
      </c>
      <c r="H43" s="8">
        <f>G43+Октябрь!J43</f>
        <v>0</v>
      </c>
      <c r="I43" s="13"/>
      <c r="J43" s="13"/>
    </row>
    <row r="44" spans="1:10" ht="15.95" customHeight="1" x14ac:dyDescent="0.25">
      <c r="A44" s="5" t="s">
        <v>26</v>
      </c>
      <c r="B44" s="2">
        <v>33</v>
      </c>
      <c r="C44" s="23"/>
      <c r="D44" s="8">
        <f>Июнь!J44</f>
        <v>0</v>
      </c>
      <c r="E44" s="8">
        <f>Июнь!J44+Июль!J44</f>
        <v>0</v>
      </c>
      <c r="F44" s="8">
        <f>E44+Август!J44</f>
        <v>0</v>
      </c>
      <c r="G44" s="31">
        <f>F44+Сентябрь!J44</f>
        <v>0</v>
      </c>
      <c r="H44" s="8">
        <f>G44+Октябрь!J44</f>
        <v>0</v>
      </c>
      <c r="I44" s="13"/>
      <c r="J44" s="13"/>
    </row>
    <row r="45" spans="1:10" ht="15.95" hidden="1" customHeight="1" x14ac:dyDescent="0.25">
      <c r="A45" s="5"/>
      <c r="B45" s="2">
        <v>34</v>
      </c>
      <c r="C45" s="23"/>
      <c r="D45" s="8">
        <f>Июнь!J45</f>
        <v>0</v>
      </c>
      <c r="E45" s="8">
        <f>Июнь!J45+Июль!J45</f>
        <v>0</v>
      </c>
      <c r="F45" s="8">
        <f>E45+Август!J45</f>
        <v>0</v>
      </c>
      <c r="G45" s="31">
        <f>F45+Сентябрь!J45</f>
        <v>0</v>
      </c>
      <c r="H45" s="11"/>
      <c r="I45" s="13"/>
      <c r="J45" s="13"/>
    </row>
    <row r="46" spans="1:10" ht="15.95" customHeight="1" x14ac:dyDescent="0.25">
      <c r="A46" s="5" t="s">
        <v>27</v>
      </c>
      <c r="B46" s="2">
        <v>35</v>
      </c>
      <c r="C46" s="23"/>
      <c r="D46" s="8">
        <f>Июнь!J46</f>
        <v>0</v>
      </c>
      <c r="E46" s="8">
        <f>Июнь!J46+Июль!J46</f>
        <v>0</v>
      </c>
      <c r="F46" s="8">
        <f>E46+Август!J46</f>
        <v>0</v>
      </c>
      <c r="G46" s="31">
        <f>F46+Сентябрь!J46</f>
        <v>0</v>
      </c>
      <c r="H46" s="8">
        <f>G46+Октябрь!J46</f>
        <v>0</v>
      </c>
      <c r="I46" s="13"/>
      <c r="J46" s="13"/>
    </row>
    <row r="47" spans="1:10" ht="15.95" customHeight="1" x14ac:dyDescent="0.25">
      <c r="A47" s="5" t="s">
        <v>28</v>
      </c>
      <c r="B47" s="2">
        <v>36</v>
      </c>
      <c r="C47" s="23"/>
      <c r="D47" s="8">
        <f>Июнь!J47</f>
        <v>0</v>
      </c>
      <c r="E47" s="8">
        <f>Июнь!J47+Июль!J47</f>
        <v>0</v>
      </c>
      <c r="F47" s="8">
        <f>E47+Август!J47</f>
        <v>0</v>
      </c>
      <c r="G47" s="31">
        <f>F47+Сентябрь!J47</f>
        <v>3453.6963999999998</v>
      </c>
      <c r="H47" s="8">
        <f>G47+Октябрь!J47</f>
        <v>9175.5097000000005</v>
      </c>
      <c r="I47" s="13"/>
      <c r="J47" s="13"/>
    </row>
    <row r="48" spans="1:10" ht="15.95" customHeight="1" x14ac:dyDescent="0.25">
      <c r="A48" s="5" t="s">
        <v>29</v>
      </c>
      <c r="B48" s="2">
        <v>37</v>
      </c>
      <c r="C48" s="23"/>
      <c r="D48" s="8">
        <f>Июнь!J48</f>
        <v>0</v>
      </c>
      <c r="E48" s="8">
        <f>Июнь!J48+Июль!J48</f>
        <v>0</v>
      </c>
      <c r="F48" s="8">
        <f>E48+Август!J48</f>
        <v>0</v>
      </c>
      <c r="G48" s="31">
        <f>F48+Сентябрь!J48</f>
        <v>0</v>
      </c>
      <c r="H48" s="8">
        <f>G48+Октябрь!J48</f>
        <v>0</v>
      </c>
      <c r="I48" s="13"/>
      <c r="J48" s="13"/>
    </row>
    <row r="49" spans="1:10" ht="15.95" customHeight="1" x14ac:dyDescent="0.25">
      <c r="A49" s="5" t="s">
        <v>30</v>
      </c>
      <c r="B49" s="2">
        <v>38</v>
      </c>
      <c r="C49" s="23"/>
      <c r="D49" s="8">
        <f>Июнь!J49</f>
        <v>17.952300000000001</v>
      </c>
      <c r="E49" s="8">
        <f>Июнь!J49+Июль!J49</f>
        <v>28.758200000000002</v>
      </c>
      <c r="F49" s="8">
        <f>E49+Август!J49</f>
        <v>232.05739999999997</v>
      </c>
      <c r="G49" s="31">
        <f>F49+Сентябрь!J49</f>
        <v>239.63419999999996</v>
      </c>
      <c r="H49" s="8">
        <f>G49+Октябрь!J49</f>
        <v>241.13839999999999</v>
      </c>
      <c r="I49" s="13"/>
      <c r="J49" s="13"/>
    </row>
    <row r="50" spans="1:10" ht="15.95" customHeight="1" x14ac:dyDescent="0.25">
      <c r="A50" s="5" t="s">
        <v>31</v>
      </c>
      <c r="B50" s="2">
        <v>39</v>
      </c>
      <c r="C50" s="23"/>
      <c r="D50" s="8">
        <f>Июнь!J50</f>
        <v>0</v>
      </c>
      <c r="E50" s="8">
        <f>Июнь!J50+Июль!J50</f>
        <v>0</v>
      </c>
      <c r="F50" s="8">
        <f>E50+Август!J50</f>
        <v>0</v>
      </c>
      <c r="G50" s="31">
        <f>F50+Сентябрь!J50</f>
        <v>0</v>
      </c>
      <c r="H50" s="8">
        <f>G50+Октябрь!J50</f>
        <v>0</v>
      </c>
      <c r="I50" s="13"/>
      <c r="J50" s="13"/>
    </row>
    <row r="51" spans="1:10" ht="15.95" customHeight="1" x14ac:dyDescent="0.25">
      <c r="A51" s="5" t="s">
        <v>116</v>
      </c>
      <c r="B51" s="2">
        <v>39</v>
      </c>
      <c r="C51" s="2" t="s">
        <v>120</v>
      </c>
      <c r="D51" s="8">
        <f>Июнь!J51</f>
        <v>0</v>
      </c>
      <c r="E51" s="8">
        <f>Июнь!J51+Июль!J51</f>
        <v>24.350899999999999</v>
      </c>
      <c r="F51" s="8">
        <f>E51+Август!J51</f>
        <v>25.442899999999998</v>
      </c>
      <c r="G51" s="31">
        <f>F51+Сентябрь!J51</f>
        <v>-62.401500000000013</v>
      </c>
      <c r="H51" s="8">
        <f>G51+Октябрь!J51</f>
        <v>-28.066500000000012</v>
      </c>
      <c r="I51" s="13"/>
      <c r="J51" s="13"/>
    </row>
    <row r="52" spans="1:10" ht="15.95" customHeight="1" x14ac:dyDescent="0.25">
      <c r="A52" s="5" t="s">
        <v>32</v>
      </c>
      <c r="B52" s="2">
        <v>40</v>
      </c>
      <c r="C52" s="23"/>
      <c r="D52" s="8">
        <f>Июнь!J52</f>
        <v>0</v>
      </c>
      <c r="E52" s="8">
        <f>Июнь!J52+Июль!J52</f>
        <v>0</v>
      </c>
      <c r="F52" s="8">
        <f>E52+Август!J52</f>
        <v>0</v>
      </c>
      <c r="G52" s="31">
        <f>F52+Сентябрь!J52</f>
        <v>0</v>
      </c>
      <c r="H52" s="8">
        <f>G52+Октябрь!J52</f>
        <v>0</v>
      </c>
      <c r="I52" s="13"/>
      <c r="J52" s="13"/>
    </row>
    <row r="53" spans="1:10" ht="15.95" customHeight="1" x14ac:dyDescent="0.25">
      <c r="A53" s="5" t="s">
        <v>117</v>
      </c>
      <c r="B53" s="2">
        <v>40</v>
      </c>
      <c r="C53" s="2" t="s">
        <v>120</v>
      </c>
      <c r="D53" s="8">
        <f>Июнь!J53</f>
        <v>0</v>
      </c>
      <c r="E53" s="8">
        <f>Июнь!J53+Июль!J53</f>
        <v>0</v>
      </c>
      <c r="F53" s="8">
        <f>E53+Август!J53</f>
        <v>0</v>
      </c>
      <c r="G53" s="31">
        <f>F53+Сентябрь!J53</f>
        <v>0</v>
      </c>
      <c r="H53" s="8">
        <f>G53+Октябрь!J53</f>
        <v>0</v>
      </c>
      <c r="I53" s="13"/>
      <c r="J53" s="13"/>
    </row>
    <row r="54" spans="1:10" ht="15.95" customHeight="1" x14ac:dyDescent="0.25">
      <c r="A54" s="5" t="s">
        <v>33</v>
      </c>
      <c r="B54" s="2">
        <v>41</v>
      </c>
      <c r="C54" s="23"/>
      <c r="D54" s="8">
        <f>Июнь!J54</f>
        <v>0</v>
      </c>
      <c r="E54" s="8">
        <f>Июнь!J54+Июль!J54</f>
        <v>0</v>
      </c>
      <c r="F54" s="8">
        <f>E54+Август!J54</f>
        <v>0</v>
      </c>
      <c r="G54" s="31">
        <f>F54+Сентябрь!J54</f>
        <v>0</v>
      </c>
      <c r="H54" s="8">
        <f>G54+Октябрь!J54</f>
        <v>0</v>
      </c>
      <c r="I54" s="13"/>
      <c r="J54" s="13"/>
    </row>
    <row r="55" spans="1:10" ht="15.95" customHeight="1" x14ac:dyDescent="0.25">
      <c r="A55" s="5" t="s">
        <v>34</v>
      </c>
      <c r="B55" s="2">
        <v>42</v>
      </c>
      <c r="C55" s="23"/>
      <c r="D55" s="8">
        <f>Июнь!J55</f>
        <v>0</v>
      </c>
      <c r="E55" s="8">
        <f>Июнь!J55+Июль!J55</f>
        <v>0</v>
      </c>
      <c r="F55" s="8">
        <f>E55+Август!J55</f>
        <v>101.52480000000003</v>
      </c>
      <c r="G55" s="31">
        <f>F55+Сентябрь!J55</f>
        <v>101.52480000000003</v>
      </c>
      <c r="H55" s="8">
        <f>G55+Октябрь!J55</f>
        <v>602.03100000000006</v>
      </c>
      <c r="I55" s="13"/>
      <c r="J55" s="13"/>
    </row>
    <row r="56" spans="1:10" ht="15.95" customHeight="1" x14ac:dyDescent="0.25">
      <c r="A56" s="5" t="s">
        <v>35</v>
      </c>
      <c r="B56" s="2">
        <v>43</v>
      </c>
      <c r="C56" s="23"/>
      <c r="D56" s="8">
        <f>Июнь!J56</f>
        <v>0</v>
      </c>
      <c r="E56" s="8">
        <f>Июнь!J56+Июль!J56</f>
        <v>0</v>
      </c>
      <c r="F56" s="8">
        <f>E56+Август!J56</f>
        <v>0</v>
      </c>
      <c r="G56" s="31">
        <f>F56+Сентябрь!J56</f>
        <v>0</v>
      </c>
      <c r="H56" s="8">
        <f>G56+Октябрь!J56</f>
        <v>0</v>
      </c>
      <c r="I56" s="13"/>
      <c r="J56" s="13"/>
    </row>
    <row r="57" spans="1:10" ht="15.95" hidden="1" customHeight="1" x14ac:dyDescent="0.25">
      <c r="A57" s="5"/>
      <c r="B57" s="2">
        <v>44</v>
      </c>
      <c r="C57" s="23"/>
      <c r="D57" s="8">
        <f>Июнь!J57</f>
        <v>0</v>
      </c>
      <c r="E57" s="8">
        <f>Июнь!J57+Июль!J57</f>
        <v>0</v>
      </c>
      <c r="F57" s="8">
        <f>E57+Август!J57</f>
        <v>0</v>
      </c>
      <c r="G57" s="31">
        <f>F57+Сентябрь!J57</f>
        <v>0</v>
      </c>
      <c r="H57" s="11"/>
      <c r="I57" s="13"/>
      <c r="J57" s="13"/>
    </row>
    <row r="58" spans="1:10" ht="15.95" customHeight="1" x14ac:dyDescent="0.25">
      <c r="A58" s="5" t="s">
        <v>36</v>
      </c>
      <c r="B58" s="3">
        <v>45</v>
      </c>
      <c r="C58" s="23"/>
      <c r="D58" s="8">
        <f>Июнь!J58</f>
        <v>0</v>
      </c>
      <c r="E58" s="8">
        <f>Июнь!J58+Июль!J58</f>
        <v>0</v>
      </c>
      <c r="F58" s="8">
        <f>E58+Август!J58</f>
        <v>0</v>
      </c>
      <c r="G58" s="31">
        <f>F58+Сентябрь!J58</f>
        <v>0</v>
      </c>
      <c r="H58" s="8">
        <f>G58+Октябрь!J58</f>
        <v>0</v>
      </c>
      <c r="I58" s="13"/>
      <c r="J58" s="13"/>
    </row>
    <row r="59" spans="1:10" ht="15.95" hidden="1" customHeight="1" x14ac:dyDescent="0.25">
      <c r="A59" s="5"/>
      <c r="B59" s="2">
        <v>46</v>
      </c>
      <c r="C59" s="23"/>
      <c r="D59" s="8">
        <f>Июнь!J59</f>
        <v>0</v>
      </c>
      <c r="E59" s="8">
        <f>Июнь!J59+Июль!J59</f>
        <v>0</v>
      </c>
      <c r="F59" s="8">
        <f>E59+Август!J59</f>
        <v>0</v>
      </c>
      <c r="G59" s="31">
        <f>F59+Сентябрь!J59</f>
        <v>0</v>
      </c>
      <c r="H59" s="11"/>
      <c r="I59" s="13"/>
      <c r="J59" s="13"/>
    </row>
    <row r="60" spans="1:10" ht="15.95" hidden="1" customHeight="1" x14ac:dyDescent="0.25">
      <c r="A60" s="5"/>
      <c r="B60" s="2">
        <v>47</v>
      </c>
      <c r="C60" s="23"/>
      <c r="D60" s="8">
        <f>Июнь!J60</f>
        <v>0</v>
      </c>
      <c r="E60" s="8">
        <f>Июнь!J60+Июль!J60</f>
        <v>0</v>
      </c>
      <c r="F60" s="8">
        <f>E60+Август!J60</f>
        <v>0</v>
      </c>
      <c r="G60" s="31">
        <f>F60+Сентябрь!J60</f>
        <v>0</v>
      </c>
      <c r="H60" s="11"/>
      <c r="I60" s="13"/>
      <c r="J60" s="13"/>
    </row>
    <row r="61" spans="1:10" ht="15.95" hidden="1" customHeight="1" x14ac:dyDescent="0.25">
      <c r="A61" s="5"/>
      <c r="B61" s="3">
        <v>48</v>
      </c>
      <c r="C61" s="23"/>
      <c r="D61" s="8">
        <f>Июнь!J61</f>
        <v>0</v>
      </c>
      <c r="E61" s="8">
        <f>Июнь!J61+Июль!J61</f>
        <v>0</v>
      </c>
      <c r="F61" s="8">
        <f>E61+Август!J61</f>
        <v>0</v>
      </c>
      <c r="G61" s="31">
        <f>F61+Сентябрь!J61</f>
        <v>0</v>
      </c>
      <c r="H61" s="11"/>
      <c r="I61" s="13"/>
      <c r="J61" s="13"/>
    </row>
    <row r="62" spans="1:10" ht="15.95" hidden="1" customHeight="1" x14ac:dyDescent="0.25">
      <c r="A62" s="5"/>
      <c r="B62" s="2">
        <v>49</v>
      </c>
      <c r="C62" s="23"/>
      <c r="D62" s="8">
        <f>Июнь!J62</f>
        <v>0</v>
      </c>
      <c r="E62" s="8">
        <f>Июнь!J62+Июль!J62</f>
        <v>0</v>
      </c>
      <c r="F62" s="8">
        <f>E62+Август!J62</f>
        <v>0</v>
      </c>
      <c r="G62" s="31">
        <f>F62+Сентябрь!J62</f>
        <v>0</v>
      </c>
      <c r="H62" s="11"/>
      <c r="I62" s="13"/>
      <c r="J62" s="13"/>
    </row>
    <row r="63" spans="1:10" ht="15.95" hidden="1" customHeight="1" x14ac:dyDescent="0.25">
      <c r="A63" s="5"/>
      <c r="B63" s="2">
        <v>50</v>
      </c>
      <c r="C63" s="23"/>
      <c r="D63" s="8">
        <f>Июнь!J63</f>
        <v>0</v>
      </c>
      <c r="E63" s="8">
        <f>Июнь!J63+Июль!J63</f>
        <v>0</v>
      </c>
      <c r="F63" s="8">
        <f>E63+Август!J63</f>
        <v>0</v>
      </c>
      <c r="G63" s="31">
        <f>F63+Сентябрь!J63</f>
        <v>0</v>
      </c>
      <c r="H63" s="11"/>
      <c r="I63" s="13"/>
      <c r="J63" s="13"/>
    </row>
    <row r="64" spans="1:10" ht="15.95" customHeight="1" x14ac:dyDescent="0.25">
      <c r="A64" s="5" t="s">
        <v>37</v>
      </c>
      <c r="B64" s="2">
        <v>51</v>
      </c>
      <c r="C64" s="23"/>
      <c r="D64" s="8">
        <f>Июнь!J64</f>
        <v>0</v>
      </c>
      <c r="E64" s="8">
        <f>Июнь!J64+Июль!J64</f>
        <v>0</v>
      </c>
      <c r="F64" s="8">
        <f>E64+Август!J64</f>
        <v>0</v>
      </c>
      <c r="G64" s="31">
        <f>F64+Сентябрь!J64</f>
        <v>0</v>
      </c>
      <c r="H64" s="8">
        <f>G64+Октябрь!J64</f>
        <v>0</v>
      </c>
      <c r="I64" s="13"/>
      <c r="J64" s="13"/>
    </row>
    <row r="65" spans="1:10" ht="15.95" customHeight="1" x14ac:dyDescent="0.25">
      <c r="A65" s="5" t="s">
        <v>38</v>
      </c>
      <c r="B65" s="3">
        <v>52</v>
      </c>
      <c r="C65" s="23"/>
      <c r="D65" s="8">
        <f>Июнь!J65</f>
        <v>0</v>
      </c>
      <c r="E65" s="8">
        <f>Июнь!J65+Июль!J65</f>
        <v>0</v>
      </c>
      <c r="F65" s="8">
        <f>E65+Август!J65</f>
        <v>0</v>
      </c>
      <c r="G65" s="31">
        <f>F65+Сентябрь!J65</f>
        <v>0</v>
      </c>
      <c r="H65" s="8">
        <f>G65+Октябрь!J65</f>
        <v>0</v>
      </c>
      <c r="I65" s="13"/>
      <c r="J65" s="13"/>
    </row>
    <row r="66" spans="1:10" ht="15.95" hidden="1" customHeight="1" x14ac:dyDescent="0.25">
      <c r="A66" s="5"/>
      <c r="B66" s="3">
        <v>53</v>
      </c>
      <c r="C66" s="23"/>
      <c r="D66" s="8">
        <f>Июнь!J66</f>
        <v>0</v>
      </c>
      <c r="E66" s="8">
        <f>Июнь!J66+Июль!J66</f>
        <v>0</v>
      </c>
      <c r="F66" s="8">
        <f>E66+Август!J66</f>
        <v>0</v>
      </c>
      <c r="G66" s="31">
        <f>F66+Сентябрь!J66</f>
        <v>0</v>
      </c>
      <c r="H66" s="11"/>
      <c r="I66" s="13"/>
      <c r="J66" s="13"/>
    </row>
    <row r="67" spans="1:10" ht="15.95" hidden="1" customHeight="1" x14ac:dyDescent="0.25">
      <c r="A67" s="5"/>
      <c r="B67" s="2">
        <v>54</v>
      </c>
      <c r="C67" s="23"/>
      <c r="D67" s="8">
        <f>Июнь!J67</f>
        <v>0</v>
      </c>
      <c r="E67" s="8">
        <f>Июнь!J67+Июль!J67</f>
        <v>0</v>
      </c>
      <c r="F67" s="8">
        <f>E67+Август!J67</f>
        <v>0</v>
      </c>
      <c r="G67" s="31">
        <f>F67+Сентябрь!J67</f>
        <v>0</v>
      </c>
      <c r="H67" s="11"/>
      <c r="I67" s="13"/>
      <c r="J67" s="13"/>
    </row>
    <row r="68" spans="1:10" ht="15.95" hidden="1" customHeight="1" x14ac:dyDescent="0.25">
      <c r="A68" s="5"/>
      <c r="B68" s="2">
        <v>55</v>
      </c>
      <c r="C68" s="23"/>
      <c r="D68" s="8">
        <f>Июнь!J68</f>
        <v>0</v>
      </c>
      <c r="E68" s="8">
        <f>Июнь!J68+Июль!J68</f>
        <v>0</v>
      </c>
      <c r="F68" s="8">
        <f>E68+Август!J68</f>
        <v>0</v>
      </c>
      <c r="G68" s="31">
        <f>F68+Сентябрь!J68</f>
        <v>0</v>
      </c>
      <c r="H68" s="11"/>
      <c r="I68" s="13"/>
      <c r="J68" s="13"/>
    </row>
    <row r="69" spans="1:10" ht="15.95" hidden="1" customHeight="1" x14ac:dyDescent="0.25">
      <c r="A69" s="5"/>
      <c r="B69" s="2">
        <v>56</v>
      </c>
      <c r="C69" s="23"/>
      <c r="D69" s="8">
        <f>Июнь!J69</f>
        <v>0</v>
      </c>
      <c r="E69" s="8">
        <f>Июнь!J69+Июль!J69</f>
        <v>0</v>
      </c>
      <c r="F69" s="8">
        <f>E69+Август!J69</f>
        <v>0</v>
      </c>
      <c r="G69" s="31">
        <f>F69+Сентябрь!J69</f>
        <v>0</v>
      </c>
      <c r="H69" s="11"/>
      <c r="I69" s="13"/>
      <c r="J69" s="13"/>
    </row>
    <row r="70" spans="1:10" ht="15.95" hidden="1" customHeight="1" x14ac:dyDescent="0.25">
      <c r="A70" s="5"/>
      <c r="B70" s="3">
        <v>57</v>
      </c>
      <c r="C70" s="23"/>
      <c r="D70" s="8">
        <f>Июнь!J70</f>
        <v>0</v>
      </c>
      <c r="E70" s="8">
        <f>Июнь!J70+Июль!J70</f>
        <v>0</v>
      </c>
      <c r="F70" s="8">
        <f>E70+Август!J70</f>
        <v>0</v>
      </c>
      <c r="G70" s="31">
        <f>F70+Сентябрь!J70</f>
        <v>0</v>
      </c>
      <c r="H70" s="11"/>
      <c r="I70" s="13"/>
      <c r="J70" s="13"/>
    </row>
    <row r="71" spans="1:10" ht="15.95" hidden="1" customHeight="1" x14ac:dyDescent="0.25">
      <c r="A71" s="5"/>
      <c r="B71" s="3">
        <v>58</v>
      </c>
      <c r="C71" s="23"/>
      <c r="D71" s="8">
        <f>Июнь!J71</f>
        <v>0</v>
      </c>
      <c r="E71" s="8">
        <f>Июнь!J71+Июль!J71</f>
        <v>0</v>
      </c>
      <c r="F71" s="8">
        <f>E71+Август!J71</f>
        <v>0</v>
      </c>
      <c r="G71" s="31">
        <f>F71+Сентябрь!J71</f>
        <v>0</v>
      </c>
      <c r="H71" s="11"/>
      <c r="I71" s="13"/>
      <c r="J71" s="13"/>
    </row>
    <row r="72" spans="1:10" ht="15.95" hidden="1" customHeight="1" x14ac:dyDescent="0.25">
      <c r="A72" s="5"/>
      <c r="B72" s="2">
        <v>59</v>
      </c>
      <c r="C72" s="23"/>
      <c r="D72" s="8">
        <f>Июнь!J72</f>
        <v>0</v>
      </c>
      <c r="E72" s="8">
        <f>Июнь!J72+Июль!J72</f>
        <v>0</v>
      </c>
      <c r="F72" s="8">
        <f>E72+Август!J72</f>
        <v>0</v>
      </c>
      <c r="G72" s="31">
        <f>F72+Сентябрь!J72</f>
        <v>0</v>
      </c>
      <c r="H72" s="11"/>
      <c r="I72" s="13"/>
      <c r="J72" s="13"/>
    </row>
    <row r="73" spans="1:10" ht="15.95" hidden="1" customHeight="1" x14ac:dyDescent="0.25">
      <c r="A73" s="5"/>
      <c r="B73" s="2">
        <v>60</v>
      </c>
      <c r="C73" s="23"/>
      <c r="D73" s="8">
        <f>Июнь!J73</f>
        <v>0</v>
      </c>
      <c r="E73" s="8">
        <f>Июнь!J73+Июль!J73</f>
        <v>0</v>
      </c>
      <c r="F73" s="8">
        <f>E73+Август!J73</f>
        <v>0</v>
      </c>
      <c r="G73" s="31">
        <f>F73+Сентябрь!J73</f>
        <v>0</v>
      </c>
      <c r="H73" s="11"/>
      <c r="I73" s="13"/>
      <c r="J73" s="13"/>
    </row>
    <row r="74" spans="1:10" ht="15.95" hidden="1" customHeight="1" x14ac:dyDescent="0.25">
      <c r="A74" s="5"/>
      <c r="B74" s="3">
        <v>61</v>
      </c>
      <c r="C74" s="23"/>
      <c r="D74" s="8">
        <f>Июнь!J74</f>
        <v>0</v>
      </c>
      <c r="E74" s="8">
        <f>Июнь!J74+Июль!J74</f>
        <v>0</v>
      </c>
      <c r="F74" s="8">
        <f>E74+Август!J74</f>
        <v>0</v>
      </c>
      <c r="G74" s="31">
        <f>F74+Сентябрь!J74</f>
        <v>0</v>
      </c>
      <c r="H74" s="11"/>
      <c r="I74" s="13"/>
      <c r="J74" s="13"/>
    </row>
    <row r="75" spans="1:10" ht="15.95" hidden="1" customHeight="1" x14ac:dyDescent="0.25">
      <c r="A75" s="5"/>
      <c r="B75" s="3">
        <v>62</v>
      </c>
      <c r="C75" s="23"/>
      <c r="D75" s="8">
        <f>Июнь!J75</f>
        <v>0</v>
      </c>
      <c r="E75" s="8">
        <f>Июнь!J75+Июль!J75</f>
        <v>0</v>
      </c>
      <c r="F75" s="8">
        <f>E75+Август!J75</f>
        <v>0</v>
      </c>
      <c r="G75" s="31">
        <f>F75+Сентябрь!J75</f>
        <v>0</v>
      </c>
      <c r="H75" s="11"/>
      <c r="I75" s="13"/>
      <c r="J75" s="13"/>
    </row>
    <row r="76" spans="1:10" ht="15.95" hidden="1" customHeight="1" x14ac:dyDescent="0.25">
      <c r="A76" s="5"/>
      <c r="B76" s="2">
        <v>63</v>
      </c>
      <c r="C76" s="23"/>
      <c r="D76" s="8">
        <f>Июнь!J76</f>
        <v>0</v>
      </c>
      <c r="E76" s="8">
        <f>Июнь!J76+Июль!J76</f>
        <v>0</v>
      </c>
      <c r="F76" s="8">
        <f>E76+Август!J76</f>
        <v>0</v>
      </c>
      <c r="G76" s="31">
        <f>F76+Сентябрь!J76</f>
        <v>0</v>
      </c>
      <c r="H76" s="11"/>
      <c r="I76" s="13"/>
      <c r="J76" s="13"/>
    </row>
    <row r="77" spans="1:10" ht="15.95" hidden="1" customHeight="1" x14ac:dyDescent="0.25">
      <c r="A77" s="5"/>
      <c r="B77" s="2">
        <v>64</v>
      </c>
      <c r="C77" s="23"/>
      <c r="D77" s="8">
        <f>Июнь!J77</f>
        <v>0</v>
      </c>
      <c r="E77" s="8">
        <f>Июнь!J77+Июль!J77</f>
        <v>0</v>
      </c>
      <c r="F77" s="8">
        <f>E77+Август!J77</f>
        <v>0</v>
      </c>
      <c r="G77" s="31">
        <f>F77+Сентябрь!J77</f>
        <v>0</v>
      </c>
      <c r="H77" s="11"/>
      <c r="I77" s="13"/>
      <c r="J77" s="13"/>
    </row>
    <row r="78" spans="1:10" ht="15.95" hidden="1" customHeight="1" x14ac:dyDescent="0.25">
      <c r="A78" s="5"/>
      <c r="B78" s="3">
        <v>65</v>
      </c>
      <c r="C78" s="23"/>
      <c r="D78" s="8">
        <f>Июнь!J78</f>
        <v>0</v>
      </c>
      <c r="E78" s="8">
        <f>Июнь!J78+Июль!J78</f>
        <v>0</v>
      </c>
      <c r="F78" s="8">
        <f>E78+Август!J78</f>
        <v>0</v>
      </c>
      <c r="G78" s="31">
        <f>F78+Сентябрь!J78</f>
        <v>0</v>
      </c>
      <c r="H78" s="11"/>
      <c r="I78" s="13"/>
      <c r="J78" s="13"/>
    </row>
    <row r="79" spans="1:10" ht="15.95" hidden="1" customHeight="1" x14ac:dyDescent="0.25">
      <c r="A79" s="5"/>
      <c r="B79" s="3">
        <v>66</v>
      </c>
      <c r="C79" s="23"/>
      <c r="D79" s="8">
        <f>Июнь!J79</f>
        <v>0</v>
      </c>
      <c r="E79" s="8">
        <f>Июнь!J79+Июль!J79</f>
        <v>0</v>
      </c>
      <c r="F79" s="8">
        <f>E79+Август!J79</f>
        <v>0</v>
      </c>
      <c r="G79" s="31">
        <f>F79+Сентябрь!J79</f>
        <v>0</v>
      </c>
      <c r="H79" s="11"/>
      <c r="I79" s="13"/>
      <c r="J79" s="13"/>
    </row>
    <row r="80" spans="1:10" ht="15.95" hidden="1" customHeight="1" x14ac:dyDescent="0.25">
      <c r="A80" s="5"/>
      <c r="B80" s="2">
        <v>67</v>
      </c>
      <c r="C80" s="23"/>
      <c r="D80" s="8">
        <f>Июнь!J80</f>
        <v>0</v>
      </c>
      <c r="E80" s="8">
        <f>Июнь!J80+Июль!J80</f>
        <v>0</v>
      </c>
      <c r="F80" s="8">
        <f>E80+Август!J80</f>
        <v>0</v>
      </c>
      <c r="G80" s="31">
        <f>F80+Сентябрь!J80</f>
        <v>0</v>
      </c>
      <c r="H80" s="11"/>
      <c r="I80" s="13"/>
      <c r="J80" s="13"/>
    </row>
    <row r="81" spans="1:10" ht="15.95" hidden="1" customHeight="1" x14ac:dyDescent="0.25">
      <c r="A81" s="5"/>
      <c r="B81" s="2">
        <v>68</v>
      </c>
      <c r="C81" s="23"/>
      <c r="D81" s="8">
        <f>Июнь!J81</f>
        <v>0</v>
      </c>
      <c r="E81" s="8">
        <f>Июнь!J81+Июль!J81</f>
        <v>0</v>
      </c>
      <c r="F81" s="8">
        <f>E81+Август!J81</f>
        <v>0</v>
      </c>
      <c r="G81" s="31">
        <f>F81+Сентябрь!J81</f>
        <v>0</v>
      </c>
      <c r="H81" s="11"/>
      <c r="I81" s="13"/>
      <c r="J81" s="13"/>
    </row>
    <row r="82" spans="1:10" ht="15.95" hidden="1" customHeight="1" x14ac:dyDescent="0.25">
      <c r="A82" s="5"/>
      <c r="B82" s="3">
        <v>69</v>
      </c>
      <c r="C82" s="23"/>
      <c r="D82" s="8">
        <f>Июнь!J82</f>
        <v>0</v>
      </c>
      <c r="E82" s="8">
        <f>Июнь!J82+Июль!J82</f>
        <v>0</v>
      </c>
      <c r="F82" s="8">
        <f>E82+Август!J82</f>
        <v>0</v>
      </c>
      <c r="G82" s="31">
        <f>F82+Сентябрь!J82</f>
        <v>0</v>
      </c>
      <c r="H82" s="11"/>
      <c r="I82" s="13"/>
      <c r="J82" s="13"/>
    </row>
    <row r="83" spans="1:10" ht="15.95" hidden="1" customHeight="1" x14ac:dyDescent="0.25">
      <c r="A83" s="5"/>
      <c r="B83" s="3">
        <v>70</v>
      </c>
      <c r="C83" s="23"/>
      <c r="D83" s="8">
        <f>Июнь!J83</f>
        <v>0</v>
      </c>
      <c r="E83" s="8">
        <f>Июнь!J83+Июль!J83</f>
        <v>0</v>
      </c>
      <c r="F83" s="8">
        <f>E83+Август!J83</f>
        <v>0</v>
      </c>
      <c r="G83" s="31">
        <f>F83+Сентябрь!J83</f>
        <v>0</v>
      </c>
      <c r="H83" s="11"/>
      <c r="I83" s="13"/>
      <c r="J83" s="13"/>
    </row>
    <row r="84" spans="1:10" ht="15.95" hidden="1" customHeight="1" x14ac:dyDescent="0.25">
      <c r="A84" s="5"/>
      <c r="B84" s="2">
        <v>71</v>
      </c>
      <c r="C84" s="23"/>
      <c r="D84" s="8">
        <f>Июнь!J84</f>
        <v>0</v>
      </c>
      <c r="E84" s="8">
        <f>Июнь!J84+Июль!J84</f>
        <v>0</v>
      </c>
      <c r="F84" s="8">
        <f>E84+Август!J84</f>
        <v>0</v>
      </c>
      <c r="G84" s="31">
        <f>F84+Сентябрь!J84</f>
        <v>0</v>
      </c>
      <c r="H84" s="11"/>
      <c r="I84" s="13"/>
      <c r="J84" s="13"/>
    </row>
    <row r="85" spans="1:10" ht="15.95" hidden="1" customHeight="1" x14ac:dyDescent="0.25">
      <c r="A85" s="5"/>
      <c r="B85" s="2">
        <v>72</v>
      </c>
      <c r="C85" s="23"/>
      <c r="D85" s="8">
        <f>Июнь!J85</f>
        <v>0</v>
      </c>
      <c r="E85" s="8">
        <f>Июнь!J85+Июль!J85</f>
        <v>0</v>
      </c>
      <c r="F85" s="8">
        <f>E85+Август!J85</f>
        <v>0</v>
      </c>
      <c r="G85" s="31">
        <f>F85+Сентябрь!J85</f>
        <v>0</v>
      </c>
      <c r="H85" s="11"/>
      <c r="I85" s="13"/>
      <c r="J85" s="13"/>
    </row>
    <row r="86" spans="1:10" ht="15.95" hidden="1" customHeight="1" x14ac:dyDescent="0.25">
      <c r="A86" s="5"/>
      <c r="B86" s="3">
        <v>73</v>
      </c>
      <c r="C86" s="23"/>
      <c r="D86" s="8">
        <f>Июнь!J86</f>
        <v>0</v>
      </c>
      <c r="E86" s="8">
        <f>Июнь!J86+Июль!J86</f>
        <v>0</v>
      </c>
      <c r="F86" s="8">
        <f>E86+Август!J86</f>
        <v>0</v>
      </c>
      <c r="G86" s="31">
        <f>F86+Сентябрь!J86</f>
        <v>0</v>
      </c>
      <c r="H86" s="11"/>
      <c r="I86" s="13"/>
      <c r="J86" s="13"/>
    </row>
    <row r="87" spans="1:10" ht="15.95" hidden="1" customHeight="1" x14ac:dyDescent="0.25">
      <c r="A87" s="5"/>
      <c r="B87" s="3">
        <v>74</v>
      </c>
      <c r="C87" s="23"/>
      <c r="D87" s="8">
        <f>Июнь!J87</f>
        <v>0</v>
      </c>
      <c r="E87" s="8">
        <f>Июнь!J87+Июль!J87</f>
        <v>0</v>
      </c>
      <c r="F87" s="8">
        <f>E87+Август!J87</f>
        <v>0</v>
      </c>
      <c r="G87" s="31">
        <f>F87+Сентябрь!J87</f>
        <v>0</v>
      </c>
      <c r="H87" s="11"/>
      <c r="I87" s="13"/>
      <c r="J87" s="13"/>
    </row>
    <row r="88" spans="1:10" ht="15.95" hidden="1" customHeight="1" x14ac:dyDescent="0.25">
      <c r="A88" s="5"/>
      <c r="B88" s="2">
        <v>75</v>
      </c>
      <c r="C88" s="23"/>
      <c r="D88" s="8">
        <f>Июнь!J88</f>
        <v>0</v>
      </c>
      <c r="E88" s="8">
        <f>Июнь!J88+Июль!J88</f>
        <v>0</v>
      </c>
      <c r="F88" s="8">
        <f>E88+Август!J88</f>
        <v>0</v>
      </c>
      <c r="G88" s="31">
        <f>F88+Сентябрь!J88</f>
        <v>0</v>
      </c>
      <c r="H88" s="11"/>
      <c r="I88" s="13"/>
      <c r="J88" s="13"/>
    </row>
    <row r="89" spans="1:10" ht="15.95" hidden="1" customHeight="1" x14ac:dyDescent="0.25">
      <c r="A89" s="5"/>
      <c r="B89" s="2">
        <v>76</v>
      </c>
      <c r="C89" s="23"/>
      <c r="D89" s="8">
        <f>Июнь!J89</f>
        <v>0</v>
      </c>
      <c r="E89" s="8">
        <f>Июнь!J89+Июль!J89</f>
        <v>0</v>
      </c>
      <c r="F89" s="8">
        <f>E89+Август!J89</f>
        <v>0</v>
      </c>
      <c r="G89" s="31">
        <f>F89+Сентябрь!J89</f>
        <v>0</v>
      </c>
      <c r="H89" s="11"/>
      <c r="I89" s="13"/>
      <c r="J89" s="13"/>
    </row>
    <row r="90" spans="1:10" ht="15.95" hidden="1" customHeight="1" x14ac:dyDescent="0.25">
      <c r="A90" s="5"/>
      <c r="B90" s="3">
        <v>76</v>
      </c>
      <c r="C90" s="3" t="s">
        <v>120</v>
      </c>
      <c r="D90" s="8">
        <f>Июнь!J90</f>
        <v>0</v>
      </c>
      <c r="E90" s="8">
        <f>Июнь!J90+Июль!J90</f>
        <v>0</v>
      </c>
      <c r="F90" s="8">
        <f>E90+Август!J90</f>
        <v>0</v>
      </c>
      <c r="G90" s="31">
        <f>F90+Сентябрь!J90</f>
        <v>0</v>
      </c>
      <c r="H90" s="11"/>
      <c r="I90" s="13"/>
      <c r="J90" s="13"/>
    </row>
    <row r="91" spans="1:10" ht="15.95" hidden="1" customHeight="1" x14ac:dyDescent="0.25">
      <c r="A91" s="5"/>
      <c r="B91" s="3">
        <v>77</v>
      </c>
      <c r="C91" s="23"/>
      <c r="D91" s="8">
        <f>Июнь!J91</f>
        <v>0</v>
      </c>
      <c r="E91" s="8">
        <f>Июнь!J91+Июль!J91</f>
        <v>0</v>
      </c>
      <c r="F91" s="8">
        <f>E91+Август!J91</f>
        <v>0</v>
      </c>
      <c r="G91" s="31">
        <f>F91+Сентябрь!J91</f>
        <v>0</v>
      </c>
      <c r="H91" s="11"/>
      <c r="I91" s="13"/>
      <c r="J91" s="13"/>
    </row>
    <row r="92" spans="1:10" ht="15.95" customHeight="1" x14ac:dyDescent="0.25">
      <c r="A92" s="5" t="s">
        <v>39</v>
      </c>
      <c r="B92" s="2">
        <v>78</v>
      </c>
      <c r="C92" s="23"/>
      <c r="D92" s="8">
        <f>Июнь!J92</f>
        <v>0</v>
      </c>
      <c r="E92" s="8">
        <f>Июнь!J92+Июль!J92</f>
        <v>0</v>
      </c>
      <c r="F92" s="8">
        <f>E92+Август!J92</f>
        <v>0</v>
      </c>
      <c r="G92" s="31">
        <f>F92+Сентябрь!J92</f>
        <v>0</v>
      </c>
      <c r="H92" s="8">
        <f>G92+Октябрь!J92</f>
        <v>0</v>
      </c>
      <c r="I92" s="13"/>
      <c r="J92" s="13"/>
    </row>
    <row r="93" spans="1:10" ht="15.95" customHeight="1" x14ac:dyDescent="0.25">
      <c r="A93" s="5" t="s">
        <v>118</v>
      </c>
      <c r="B93" s="2">
        <v>78</v>
      </c>
      <c r="C93" s="2" t="s">
        <v>120</v>
      </c>
      <c r="D93" s="8">
        <f>Июнь!J93</f>
        <v>0</v>
      </c>
      <c r="E93" s="8">
        <f>Июнь!J93+Июль!J93</f>
        <v>0</v>
      </c>
      <c r="F93" s="8">
        <f>E93+Август!J93</f>
        <v>0</v>
      </c>
      <c r="G93" s="31">
        <f>F93+Сентябрь!J93</f>
        <v>0</v>
      </c>
      <c r="H93" s="8">
        <f>G93+Октябрь!J93</f>
        <v>0</v>
      </c>
      <c r="I93" s="13"/>
      <c r="J93" s="13"/>
    </row>
    <row r="94" spans="1:10" ht="15.95" customHeight="1" x14ac:dyDescent="0.25">
      <c r="A94" s="5" t="s">
        <v>40</v>
      </c>
      <c r="B94" s="2">
        <v>79</v>
      </c>
      <c r="C94" s="23"/>
      <c r="D94" s="8">
        <f>Июнь!J94</f>
        <v>0</v>
      </c>
      <c r="E94" s="8">
        <f>Июнь!J94+Июль!J94</f>
        <v>0</v>
      </c>
      <c r="F94" s="8">
        <f>E94+Август!J94</f>
        <v>4.1183999999999994</v>
      </c>
      <c r="G94" s="31">
        <f>F94+Сентябрь!J94</f>
        <v>16.099600000000002</v>
      </c>
      <c r="H94" s="8">
        <f>G94+Октябрь!J94</f>
        <v>17.473000000000003</v>
      </c>
      <c r="I94" s="13"/>
      <c r="J94" s="13"/>
    </row>
    <row r="95" spans="1:10" ht="15.95" hidden="1" customHeight="1" x14ac:dyDescent="0.25">
      <c r="A95" s="5"/>
      <c r="B95" s="2">
        <v>79</v>
      </c>
      <c r="C95" s="3" t="s">
        <v>120</v>
      </c>
      <c r="D95" s="8">
        <f>Июнь!J95</f>
        <v>0</v>
      </c>
      <c r="E95" s="8">
        <f>Июнь!J95+Июль!J95</f>
        <v>0</v>
      </c>
      <c r="F95" s="8">
        <f>E95+Август!J95</f>
        <v>0</v>
      </c>
      <c r="G95" s="31">
        <f>F95+Сентябрь!J95</f>
        <v>0</v>
      </c>
      <c r="H95" s="11"/>
      <c r="I95" s="13"/>
      <c r="J95" s="13"/>
    </row>
    <row r="96" spans="1:10" ht="15.95" hidden="1" customHeight="1" x14ac:dyDescent="0.25">
      <c r="A96" s="5"/>
      <c r="B96" s="2">
        <v>80</v>
      </c>
      <c r="C96" s="23"/>
      <c r="D96" s="8">
        <f>Июнь!J96</f>
        <v>0</v>
      </c>
      <c r="E96" s="8">
        <f>Июнь!J96+Июль!J96</f>
        <v>0</v>
      </c>
      <c r="F96" s="8">
        <f>E96+Август!J96</f>
        <v>0</v>
      </c>
      <c r="G96" s="31">
        <f>F96+Сентябрь!J96</f>
        <v>0</v>
      </c>
      <c r="H96" s="11"/>
      <c r="I96" s="13"/>
      <c r="J96" s="13"/>
    </row>
    <row r="97" spans="1:10" ht="15.95" hidden="1" customHeight="1" x14ac:dyDescent="0.25">
      <c r="A97" s="5"/>
      <c r="B97" s="2">
        <v>81</v>
      </c>
      <c r="C97" s="23"/>
      <c r="D97" s="8">
        <f>Июнь!J97</f>
        <v>0</v>
      </c>
      <c r="E97" s="8">
        <f>Июнь!J97+Июль!J97</f>
        <v>0</v>
      </c>
      <c r="F97" s="8">
        <f>E97+Август!J97</f>
        <v>0</v>
      </c>
      <c r="G97" s="31">
        <f>F97+Сентябрь!J97</f>
        <v>0</v>
      </c>
      <c r="H97" s="11"/>
      <c r="I97" s="13"/>
      <c r="J97" s="13"/>
    </row>
    <row r="98" spans="1:10" ht="15.95" hidden="1" customHeight="1" x14ac:dyDescent="0.25">
      <c r="A98" s="5"/>
      <c r="B98" s="2">
        <v>82</v>
      </c>
      <c r="C98" s="23"/>
      <c r="D98" s="8">
        <f>Июнь!J98</f>
        <v>0</v>
      </c>
      <c r="E98" s="8">
        <f>Июнь!J98+Июль!J98</f>
        <v>0</v>
      </c>
      <c r="F98" s="8">
        <f>E98+Август!J98</f>
        <v>0</v>
      </c>
      <c r="G98" s="31">
        <f>F98+Сентябрь!J98</f>
        <v>0</v>
      </c>
      <c r="H98" s="11"/>
      <c r="I98" s="13"/>
      <c r="J98" s="13"/>
    </row>
    <row r="99" spans="1:10" ht="15.95" hidden="1" customHeight="1" x14ac:dyDescent="0.25">
      <c r="A99" s="5"/>
      <c r="B99" s="2">
        <v>83</v>
      </c>
      <c r="C99" s="23"/>
      <c r="D99" s="8">
        <f>Июнь!J99</f>
        <v>0</v>
      </c>
      <c r="E99" s="8">
        <f>Июнь!J99+Июль!J99</f>
        <v>0</v>
      </c>
      <c r="F99" s="8">
        <f>E99+Август!J99</f>
        <v>0</v>
      </c>
      <c r="G99" s="31">
        <f>F99+Сентябрь!J99</f>
        <v>0</v>
      </c>
      <c r="H99" s="11"/>
      <c r="I99" s="13"/>
      <c r="J99" s="13"/>
    </row>
    <row r="100" spans="1:10" ht="15.95" customHeight="1" x14ac:dyDescent="0.25">
      <c r="A100" s="5" t="s">
        <v>41</v>
      </c>
      <c r="B100" s="2">
        <v>84</v>
      </c>
      <c r="C100" s="23"/>
      <c r="D100" s="8">
        <f>Июнь!J100</f>
        <v>0</v>
      </c>
      <c r="E100" s="8">
        <f>Июнь!J100+Июль!J100</f>
        <v>0</v>
      </c>
      <c r="F100" s="8">
        <f>E100+Август!J100</f>
        <v>0</v>
      </c>
      <c r="G100" s="31">
        <f>F100+Сентябрь!J100</f>
        <v>0</v>
      </c>
      <c r="H100" s="8">
        <f>G100+Октябрь!J100</f>
        <v>0</v>
      </c>
      <c r="I100" s="13"/>
      <c r="J100" s="13"/>
    </row>
    <row r="101" spans="1:10" ht="15.95" customHeight="1" x14ac:dyDescent="0.25">
      <c r="A101" s="5" t="s">
        <v>41</v>
      </c>
      <c r="B101" s="2">
        <v>85</v>
      </c>
      <c r="C101" s="23"/>
      <c r="D101" s="8">
        <f>Июнь!J101</f>
        <v>0</v>
      </c>
      <c r="E101" s="8">
        <f>Июнь!J101+Июль!J101</f>
        <v>0</v>
      </c>
      <c r="F101" s="8">
        <f>E101+Август!J101</f>
        <v>0</v>
      </c>
      <c r="G101" s="31">
        <f>F101+Сентябрь!J101</f>
        <v>0</v>
      </c>
      <c r="H101" s="8">
        <f>G101+Октябрь!J101</f>
        <v>0</v>
      </c>
      <c r="I101" s="13"/>
      <c r="J101" s="13"/>
    </row>
    <row r="102" spans="1:10" ht="15.95" customHeight="1" x14ac:dyDescent="0.25">
      <c r="A102" s="5" t="s">
        <v>41</v>
      </c>
      <c r="B102" s="2">
        <v>86</v>
      </c>
      <c r="C102" s="23"/>
      <c r="D102" s="8">
        <f>Июнь!J102</f>
        <v>0</v>
      </c>
      <c r="E102" s="8">
        <f>Июнь!J102+Июль!J102</f>
        <v>0</v>
      </c>
      <c r="F102" s="8">
        <f>E102+Август!J102</f>
        <v>0</v>
      </c>
      <c r="G102" s="31">
        <f>F102+Сентябрь!J102</f>
        <v>0</v>
      </c>
      <c r="H102" s="8">
        <f>G102+Октябрь!J102</f>
        <v>0</v>
      </c>
      <c r="I102" s="13"/>
      <c r="J102" s="13"/>
    </row>
    <row r="103" spans="1:10" ht="15.95" hidden="1" customHeight="1" x14ac:dyDescent="0.25">
      <c r="A103" s="5"/>
      <c r="B103" s="2">
        <v>87</v>
      </c>
      <c r="C103" s="23"/>
      <c r="D103" s="8">
        <f>Июнь!J103</f>
        <v>0</v>
      </c>
      <c r="E103" s="8">
        <f>Июнь!J103+Июль!J103</f>
        <v>0</v>
      </c>
      <c r="F103" s="8">
        <f>E103+Август!J103</f>
        <v>0</v>
      </c>
      <c r="G103" s="31">
        <f>F103+Сентябрь!J103</f>
        <v>0</v>
      </c>
      <c r="H103" s="11"/>
      <c r="I103" s="13"/>
      <c r="J103" s="13"/>
    </row>
    <row r="104" spans="1:10" ht="15.95" customHeight="1" x14ac:dyDescent="0.25">
      <c r="A104" s="5" t="s">
        <v>42</v>
      </c>
      <c r="B104" s="2">
        <v>88</v>
      </c>
      <c r="C104" s="23"/>
      <c r="D104" s="8">
        <f>Июнь!J104</f>
        <v>0</v>
      </c>
      <c r="E104" s="8">
        <f>Июнь!J104+Июль!J104</f>
        <v>0</v>
      </c>
      <c r="F104" s="8">
        <f>E104+Август!J104</f>
        <v>0</v>
      </c>
      <c r="G104" s="31">
        <f>F104+Сентябрь!J104</f>
        <v>0</v>
      </c>
      <c r="H104" s="8">
        <f>G104+Октябрь!J104</f>
        <v>2384.4186000000004</v>
      </c>
      <c r="I104" s="13"/>
      <c r="J104" s="13"/>
    </row>
    <row r="105" spans="1:10" ht="15.95" customHeight="1" x14ac:dyDescent="0.25">
      <c r="A105" s="5" t="s">
        <v>43</v>
      </c>
      <c r="B105" s="2">
        <v>89</v>
      </c>
      <c r="C105" s="23"/>
      <c r="D105" s="8">
        <f>Июнь!J105</f>
        <v>0</v>
      </c>
      <c r="E105" s="8">
        <f>Июнь!J105+Июль!J105</f>
        <v>0</v>
      </c>
      <c r="F105" s="8">
        <f>E105+Август!J105</f>
        <v>0</v>
      </c>
      <c r="G105" s="31">
        <f>F105+Сентябрь!J105</f>
        <v>0</v>
      </c>
      <c r="H105" s="8">
        <f>G105+Октябрь!J105</f>
        <v>0</v>
      </c>
      <c r="I105" s="13"/>
      <c r="J105" s="13"/>
    </row>
    <row r="106" spans="1:10" ht="15.95" customHeight="1" x14ac:dyDescent="0.25">
      <c r="A106" s="5" t="s">
        <v>44</v>
      </c>
      <c r="B106" s="2">
        <v>90</v>
      </c>
      <c r="C106" s="23"/>
      <c r="D106" s="8">
        <f>Июнь!J106</f>
        <v>0</v>
      </c>
      <c r="E106" s="8">
        <f>Июнь!J106+Июль!J106</f>
        <v>0</v>
      </c>
      <c r="F106" s="8">
        <f>E106+Август!J106</f>
        <v>0</v>
      </c>
      <c r="G106" s="31">
        <f>F106+Сентябрь!J106</f>
        <v>0</v>
      </c>
      <c r="H106" s="8">
        <f>G106+Октябрь!J106</f>
        <v>0</v>
      </c>
      <c r="I106" s="13"/>
      <c r="J106" s="13"/>
    </row>
    <row r="107" spans="1:10" ht="15.95" hidden="1" customHeight="1" x14ac:dyDescent="0.25">
      <c r="A107" s="5"/>
      <c r="B107" s="2">
        <v>91</v>
      </c>
      <c r="C107" s="23"/>
      <c r="D107" s="8">
        <f>Июнь!J107</f>
        <v>0</v>
      </c>
      <c r="E107" s="8">
        <f>Июнь!J107+Июль!J107</f>
        <v>0</v>
      </c>
      <c r="F107" s="8">
        <f>E107+Август!J107</f>
        <v>0</v>
      </c>
      <c r="G107" s="31">
        <f>F107+Сентябрь!J107</f>
        <v>0</v>
      </c>
      <c r="H107" s="11"/>
      <c r="I107" s="13"/>
      <c r="J107" s="13"/>
    </row>
    <row r="108" spans="1:10" ht="15.95" hidden="1" customHeight="1" x14ac:dyDescent="0.25">
      <c r="A108" s="5"/>
      <c r="B108" s="2">
        <v>92</v>
      </c>
      <c r="C108" s="23"/>
      <c r="D108" s="8">
        <f>Июнь!J108</f>
        <v>0</v>
      </c>
      <c r="E108" s="8">
        <f>Июнь!J108+Июль!J108</f>
        <v>0</v>
      </c>
      <c r="F108" s="8">
        <f>E108+Август!J108</f>
        <v>0</v>
      </c>
      <c r="G108" s="31">
        <f>F108+Сентябрь!J108</f>
        <v>0</v>
      </c>
      <c r="H108" s="11"/>
      <c r="I108" s="13"/>
      <c r="J108" s="13"/>
    </row>
    <row r="109" spans="1:10" ht="15.95" customHeight="1" x14ac:dyDescent="0.25">
      <c r="A109" s="5" t="s">
        <v>45</v>
      </c>
      <c r="B109" s="2">
        <v>93</v>
      </c>
      <c r="C109" s="23"/>
      <c r="D109" s="8">
        <f>Июнь!J109</f>
        <v>0</v>
      </c>
      <c r="E109" s="8">
        <f>Июнь!J109+Июль!J109</f>
        <v>0</v>
      </c>
      <c r="F109" s="8">
        <f>E109+Август!J109</f>
        <v>175.78080000000003</v>
      </c>
      <c r="G109" s="31">
        <f>F109+Сентябрь!J109</f>
        <v>714.9348</v>
      </c>
      <c r="H109" s="8">
        <f>G109+Октябрь!J109</f>
        <v>2671.5065999999997</v>
      </c>
      <c r="I109" s="13"/>
      <c r="J109" s="13"/>
    </row>
    <row r="110" spans="1:10" ht="15.95" hidden="1" customHeight="1" x14ac:dyDescent="0.25">
      <c r="A110" s="5"/>
      <c r="B110" s="2">
        <v>94</v>
      </c>
      <c r="C110" s="23"/>
      <c r="D110" s="8">
        <f>Июнь!J110</f>
        <v>0</v>
      </c>
      <c r="E110" s="8">
        <f>Июнь!J110+Июль!J110</f>
        <v>0</v>
      </c>
      <c r="F110" s="8">
        <f>E110+Август!J110</f>
        <v>0</v>
      </c>
      <c r="G110" s="31">
        <f>F110+Сентябрь!J110</f>
        <v>0</v>
      </c>
      <c r="H110" s="11"/>
      <c r="I110" s="13"/>
      <c r="J110" s="13"/>
    </row>
    <row r="111" spans="1:10" ht="15.95" hidden="1" customHeight="1" x14ac:dyDescent="0.25">
      <c r="A111" s="5"/>
      <c r="B111" s="2">
        <v>95</v>
      </c>
      <c r="C111" s="23"/>
      <c r="D111" s="8">
        <f>Июнь!J111</f>
        <v>0</v>
      </c>
      <c r="E111" s="8">
        <f>Июнь!J111+Июль!J111</f>
        <v>0</v>
      </c>
      <c r="F111" s="8">
        <f>E111+Август!J111</f>
        <v>0</v>
      </c>
      <c r="G111" s="31">
        <f>F111+Сентябрь!J111</f>
        <v>0</v>
      </c>
      <c r="H111" s="11"/>
      <c r="I111" s="13"/>
      <c r="J111" s="13"/>
    </row>
    <row r="112" spans="1:10" ht="15.95" hidden="1" customHeight="1" x14ac:dyDescent="0.25">
      <c r="A112" s="5"/>
      <c r="B112" s="2">
        <v>96</v>
      </c>
      <c r="C112" s="23"/>
      <c r="D112" s="8">
        <f>Июнь!J112</f>
        <v>0</v>
      </c>
      <c r="E112" s="8">
        <f>Июнь!J112+Июль!J112</f>
        <v>0</v>
      </c>
      <c r="F112" s="8">
        <f>E112+Август!J112</f>
        <v>0</v>
      </c>
      <c r="G112" s="31">
        <f>F112+Сентябрь!J112</f>
        <v>0</v>
      </c>
      <c r="H112" s="11"/>
      <c r="I112" s="13"/>
      <c r="J112" s="13"/>
    </row>
    <row r="113" spans="1:10" ht="15.95" hidden="1" customHeight="1" x14ac:dyDescent="0.25">
      <c r="A113" s="5"/>
      <c r="B113" s="2">
        <v>97</v>
      </c>
      <c r="C113" s="23"/>
      <c r="D113" s="8">
        <f>Июнь!J113</f>
        <v>0</v>
      </c>
      <c r="E113" s="8">
        <f>Июнь!J113+Июль!J113</f>
        <v>0</v>
      </c>
      <c r="F113" s="8">
        <f>E113+Август!J113</f>
        <v>0</v>
      </c>
      <c r="G113" s="31">
        <f>F113+Сентябрь!J113</f>
        <v>0</v>
      </c>
      <c r="H113" s="11"/>
      <c r="I113" s="13"/>
      <c r="J113" s="13"/>
    </row>
    <row r="114" spans="1:10" ht="15.95" hidden="1" customHeight="1" x14ac:dyDescent="0.25">
      <c r="A114" s="5"/>
      <c r="B114" s="2">
        <v>98</v>
      </c>
      <c r="C114" s="23"/>
      <c r="D114" s="8">
        <f>Июнь!J114</f>
        <v>0</v>
      </c>
      <c r="E114" s="8">
        <f>Июнь!J114+Июль!J114</f>
        <v>0</v>
      </c>
      <c r="F114" s="8">
        <f>E114+Август!J114</f>
        <v>0</v>
      </c>
      <c r="G114" s="31">
        <f>F114+Сентябрь!J114</f>
        <v>0</v>
      </c>
      <c r="H114" s="11"/>
      <c r="I114" s="13"/>
      <c r="J114" s="13"/>
    </row>
    <row r="115" spans="1:10" ht="15.95" customHeight="1" x14ac:dyDescent="0.25">
      <c r="A115" s="5" t="s">
        <v>77</v>
      </c>
      <c r="B115" s="2">
        <v>99</v>
      </c>
      <c r="C115" s="23"/>
      <c r="D115" s="8">
        <f>Июнь!J115</f>
        <v>0</v>
      </c>
      <c r="E115" s="8">
        <f>Июнь!J115+Июль!J115</f>
        <v>0</v>
      </c>
      <c r="F115" s="8">
        <f>E115+Август!J115</f>
        <v>0</v>
      </c>
      <c r="G115" s="31">
        <f>F115+Сентябрь!J115</f>
        <v>0</v>
      </c>
      <c r="H115" s="8">
        <f>G115+Октябрь!J115</f>
        <v>0</v>
      </c>
      <c r="I115" s="13"/>
      <c r="J115" s="13"/>
    </row>
    <row r="116" spans="1:10" ht="15.95" customHeight="1" x14ac:dyDescent="0.25">
      <c r="A116" s="5" t="s">
        <v>46</v>
      </c>
      <c r="B116" s="2">
        <v>100</v>
      </c>
      <c r="C116" s="23"/>
      <c r="D116" s="8">
        <f>Июнь!J116</f>
        <v>0</v>
      </c>
      <c r="E116" s="8">
        <f>Июнь!J116+Июль!J116</f>
        <v>0</v>
      </c>
      <c r="F116" s="8">
        <f>E116+Август!J116</f>
        <v>0</v>
      </c>
      <c r="G116" s="31">
        <f>F116+Сентябрь!J116</f>
        <v>0</v>
      </c>
      <c r="H116" s="8">
        <f>G116+Октябрь!J116</f>
        <v>0</v>
      </c>
      <c r="I116" s="13"/>
      <c r="J116" s="13"/>
    </row>
    <row r="117" spans="1:10" ht="15.95" customHeight="1" x14ac:dyDescent="0.25">
      <c r="A117" s="5" t="s">
        <v>47</v>
      </c>
      <c r="B117" s="2">
        <v>101</v>
      </c>
      <c r="C117" s="23"/>
      <c r="D117" s="8">
        <f>Июнь!J117</f>
        <v>0</v>
      </c>
      <c r="E117" s="8">
        <f>Июнь!J117+Июль!J117</f>
        <v>0</v>
      </c>
      <c r="F117" s="8">
        <f>E117+Август!J117</f>
        <v>-65.400000000000006</v>
      </c>
      <c r="G117" s="31">
        <f>F117+Сентябрь!J117</f>
        <v>-65.400000000000006</v>
      </c>
      <c r="H117" s="8">
        <f>G117+Октябрь!J117</f>
        <v>-65.400000000000006</v>
      </c>
      <c r="I117" s="13"/>
      <c r="J117" s="13"/>
    </row>
    <row r="118" spans="1:10" ht="15.95" customHeight="1" x14ac:dyDescent="0.25">
      <c r="A118" s="5" t="s">
        <v>48</v>
      </c>
      <c r="B118" s="2">
        <v>102</v>
      </c>
      <c r="C118" s="23"/>
      <c r="D118" s="8">
        <f>Июнь!J118</f>
        <v>0</v>
      </c>
      <c r="E118" s="8">
        <f>Июнь!J118+Июль!J118</f>
        <v>0</v>
      </c>
      <c r="F118" s="8">
        <f>E118+Август!J118</f>
        <v>64.272000000000006</v>
      </c>
      <c r="G118" s="31">
        <f>F118+Сентябрь!J118</f>
        <v>406.15199999999999</v>
      </c>
      <c r="H118" s="8">
        <f>G118+Октябрь!J118</f>
        <v>1530.6396</v>
      </c>
      <c r="I118" s="13"/>
      <c r="J118" s="13"/>
    </row>
    <row r="119" spans="1:10" ht="15.95" customHeight="1" x14ac:dyDescent="0.25">
      <c r="A119" s="5" t="s">
        <v>49</v>
      </c>
      <c r="B119" s="2">
        <v>103</v>
      </c>
      <c r="C119" s="23"/>
      <c r="D119" s="8">
        <f>Июнь!J119</f>
        <v>0</v>
      </c>
      <c r="E119" s="8">
        <f>Июнь!J119+Июль!J119</f>
        <v>0</v>
      </c>
      <c r="F119" s="8">
        <f>E119+Август!J119</f>
        <v>186.9504</v>
      </c>
      <c r="G119" s="31">
        <f>F119+Сентябрь!J119</f>
        <v>604.96800000000007</v>
      </c>
      <c r="H119" s="8">
        <f>G119+Октябрь!J119</f>
        <v>1780.3367999999998</v>
      </c>
      <c r="I119" s="13"/>
      <c r="J119" s="13"/>
    </row>
    <row r="120" spans="1:10" ht="15.95" customHeight="1" x14ac:dyDescent="0.25">
      <c r="A120" s="5" t="s">
        <v>50</v>
      </c>
      <c r="B120" s="2">
        <v>104</v>
      </c>
      <c r="C120" s="23"/>
      <c r="D120" s="8">
        <f>Июнь!J120</f>
        <v>1.6677000000000022</v>
      </c>
      <c r="E120" s="8">
        <f>Июнь!J120+Июль!J120</f>
        <v>1.6677000000000022</v>
      </c>
      <c r="F120" s="8">
        <f>E120+Август!J120</f>
        <v>116.9517</v>
      </c>
      <c r="G120" s="31">
        <f>F120+Сентябрь!J120</f>
        <v>177.9665</v>
      </c>
      <c r="H120" s="8">
        <f>G120+Октябрь!J120</f>
        <v>401.20939999999996</v>
      </c>
      <c r="I120" s="13"/>
      <c r="J120" s="13"/>
    </row>
    <row r="121" spans="1:10" ht="15.95" customHeight="1" x14ac:dyDescent="0.25">
      <c r="A121" s="5" t="s">
        <v>51</v>
      </c>
      <c r="B121" s="2">
        <v>105</v>
      </c>
      <c r="C121" s="23"/>
      <c r="D121" s="8">
        <f>Июнь!J121</f>
        <v>0</v>
      </c>
      <c r="E121" s="8">
        <f>Июнь!J121+Июль!J121</f>
        <v>0</v>
      </c>
      <c r="F121" s="8">
        <f>E121+Август!J121</f>
        <v>-5000</v>
      </c>
      <c r="G121" s="31">
        <f>F121+Сентябрь!J121</f>
        <v>-4688.1808000000001</v>
      </c>
      <c r="H121" s="8">
        <f>G121+Октябрь!J121</f>
        <v>-7649.2350999999999</v>
      </c>
      <c r="I121" s="13"/>
      <c r="J121" s="13"/>
    </row>
    <row r="122" spans="1:10" ht="15.95" customHeight="1" x14ac:dyDescent="0.25">
      <c r="A122" s="5" t="s">
        <v>106</v>
      </c>
      <c r="B122" s="2">
        <v>105</v>
      </c>
      <c r="C122" s="2" t="s">
        <v>120</v>
      </c>
      <c r="D122" s="8">
        <f>Июнь!J122</f>
        <v>0</v>
      </c>
      <c r="E122" s="8">
        <f>Июнь!J122+Июль!J122</f>
        <v>0</v>
      </c>
      <c r="F122" s="8">
        <f>E122+Август!J122</f>
        <v>0</v>
      </c>
      <c r="G122" s="31">
        <f>F122+Сентябрь!J122</f>
        <v>0</v>
      </c>
      <c r="H122" s="8">
        <f>G122+Октябрь!J122</f>
        <v>0</v>
      </c>
      <c r="I122" s="13"/>
      <c r="J122" s="13"/>
    </row>
    <row r="123" spans="1:10" ht="15.95" customHeight="1" x14ac:dyDescent="0.25">
      <c r="A123" s="5" t="s">
        <v>52</v>
      </c>
      <c r="B123" s="2">
        <v>106</v>
      </c>
      <c r="C123" s="23"/>
      <c r="D123" s="8">
        <f>Июнь!J123</f>
        <v>0</v>
      </c>
      <c r="E123" s="8">
        <f>Июнь!J123+Июль!J123</f>
        <v>0</v>
      </c>
      <c r="F123" s="8">
        <f>E123+Август!J123</f>
        <v>0</v>
      </c>
      <c r="G123" s="31">
        <f>F123+Сентябрь!J123</f>
        <v>118.88799999999999</v>
      </c>
      <c r="H123" s="8">
        <f>G123+Октябрь!J123</f>
        <v>156.3622</v>
      </c>
      <c r="I123" s="13"/>
      <c r="J123" s="13"/>
    </row>
    <row r="124" spans="1:10" ht="15.95" customHeight="1" x14ac:dyDescent="0.25">
      <c r="A124" s="5" t="s">
        <v>53</v>
      </c>
      <c r="B124" s="2">
        <v>107</v>
      </c>
      <c r="C124" s="23"/>
      <c r="D124" s="8">
        <f>Июнь!J124</f>
        <v>0</v>
      </c>
      <c r="E124" s="8">
        <f>Июнь!J124+Июль!J124</f>
        <v>0</v>
      </c>
      <c r="F124" s="8">
        <f>E124+Август!J124</f>
        <v>0</v>
      </c>
      <c r="G124" s="31">
        <f>F124+Сентябрь!J124</f>
        <v>0</v>
      </c>
      <c r="H124" s="8">
        <f>G124+Октябрь!J124</f>
        <v>0</v>
      </c>
      <c r="I124" s="13"/>
      <c r="J124" s="13"/>
    </row>
    <row r="125" spans="1:10" ht="15.95" customHeight="1" x14ac:dyDescent="0.25">
      <c r="A125" s="5" t="s">
        <v>54</v>
      </c>
      <c r="B125" s="2">
        <v>108</v>
      </c>
      <c r="C125" s="23"/>
      <c r="D125" s="8">
        <f>Июнь!J125</f>
        <v>0</v>
      </c>
      <c r="E125" s="8">
        <f>Июнь!J125+Июль!J125</f>
        <v>147.36959999999999</v>
      </c>
      <c r="F125" s="8">
        <f>E125+Август!J125</f>
        <v>590.8463999999999</v>
      </c>
      <c r="G125" s="31">
        <f>F125+Сентябрь!J125</f>
        <v>1213.9303999999997</v>
      </c>
      <c r="H125" s="8">
        <f>G125+Октябрь!J125</f>
        <v>1213.9303999999997</v>
      </c>
      <c r="I125" s="13"/>
      <c r="J125" s="13"/>
    </row>
    <row r="126" spans="1:10" ht="15.95" customHeight="1" x14ac:dyDescent="0.25">
      <c r="A126" s="5" t="s">
        <v>55</v>
      </c>
      <c r="B126" s="2">
        <v>109</v>
      </c>
      <c r="C126" s="23"/>
      <c r="D126" s="8">
        <f>Июнь!J126</f>
        <v>1.2752999999999997</v>
      </c>
      <c r="E126" s="8">
        <f>Июнь!J126+Июль!J126</f>
        <v>1.2752999999999997</v>
      </c>
      <c r="F126" s="8">
        <f>E126+Август!J126</f>
        <v>-195.52950000000001</v>
      </c>
      <c r="G126" s="31">
        <f>F126+Сентябрь!J126</f>
        <v>-195.52950000000001</v>
      </c>
      <c r="H126" s="8">
        <f>G126+Октябрь!J126</f>
        <v>128.2012999999998</v>
      </c>
      <c r="I126" s="13"/>
      <c r="J126" s="13"/>
    </row>
    <row r="127" spans="1:10" ht="15.95" customHeight="1" x14ac:dyDescent="0.25">
      <c r="A127" s="5" t="s">
        <v>107</v>
      </c>
      <c r="B127" s="2">
        <v>109</v>
      </c>
      <c r="C127" s="2" t="s">
        <v>120</v>
      </c>
      <c r="D127" s="8">
        <f>Июнь!J127</f>
        <v>0</v>
      </c>
      <c r="E127" s="8">
        <f>Июнь!J127+Июль!J127</f>
        <v>0</v>
      </c>
      <c r="F127" s="8">
        <f>E127+Август!J127</f>
        <v>0</v>
      </c>
      <c r="G127" s="31">
        <f>F127+Сентябрь!J127</f>
        <v>0</v>
      </c>
      <c r="H127" s="8">
        <f>G127+Октябрь!J127</f>
        <v>0</v>
      </c>
      <c r="I127" s="13"/>
      <c r="J127" s="13"/>
    </row>
    <row r="128" spans="1:10" ht="15.95" customHeight="1" x14ac:dyDescent="0.25">
      <c r="A128" s="5" t="s">
        <v>56</v>
      </c>
      <c r="B128" s="2">
        <v>110</v>
      </c>
      <c r="C128" s="23"/>
      <c r="D128" s="8">
        <f>Июнь!J128</f>
        <v>48.101700000000001</v>
      </c>
      <c r="E128" s="8">
        <f>Июнь!J128+Июль!J128</f>
        <v>1004.4991</v>
      </c>
      <c r="F128" s="8">
        <f>E128+Август!J128</f>
        <v>332.42470000000014</v>
      </c>
      <c r="G128" s="31">
        <f>F128+Сентябрь!J128</f>
        <v>332.42470000000014</v>
      </c>
      <c r="H128" s="8">
        <f>G128+Октябрь!J128</f>
        <v>435.78940000000017</v>
      </c>
      <c r="I128" s="13"/>
      <c r="J128" s="13"/>
    </row>
    <row r="129" spans="1:10" ht="15.95" customHeight="1" x14ac:dyDescent="0.25">
      <c r="A129" s="5" t="s">
        <v>57</v>
      </c>
      <c r="B129" s="2">
        <v>111</v>
      </c>
      <c r="C129" s="23"/>
      <c r="D129" s="8">
        <f>Июнь!J129</f>
        <v>0</v>
      </c>
      <c r="E129" s="8">
        <f>Июнь!J129+Июль!J129</f>
        <v>0</v>
      </c>
      <c r="F129" s="8">
        <f>E129+Август!J129</f>
        <v>0</v>
      </c>
      <c r="G129" s="31">
        <f>F129+Сентябрь!J129</f>
        <v>0</v>
      </c>
      <c r="H129" s="8">
        <f>G129+Октябрь!J129</f>
        <v>0</v>
      </c>
      <c r="I129" s="13"/>
      <c r="J129" s="13"/>
    </row>
    <row r="130" spans="1:10" ht="15.95" customHeight="1" x14ac:dyDescent="0.25">
      <c r="A130" s="5" t="s">
        <v>58</v>
      </c>
      <c r="B130" s="2">
        <v>112</v>
      </c>
      <c r="C130" s="23"/>
      <c r="D130" s="8">
        <f>Июнь!J130</f>
        <v>117.8835</v>
      </c>
      <c r="E130" s="8">
        <f>Июнь!J130+Июль!J130</f>
        <v>259.08259999999996</v>
      </c>
      <c r="F130" s="8">
        <f>E130+Август!J130</f>
        <v>412.46179999999998</v>
      </c>
      <c r="G130" s="31">
        <f>F130+Сентябрь!J130</f>
        <v>471.57820000000004</v>
      </c>
      <c r="H130" s="8">
        <f>G130+Октябрь!J130</f>
        <v>2.2413999999999987</v>
      </c>
      <c r="I130" s="13"/>
      <c r="J130" s="13"/>
    </row>
    <row r="131" spans="1:10" ht="15.95" customHeight="1" x14ac:dyDescent="0.25">
      <c r="A131" s="5" t="s">
        <v>59</v>
      </c>
      <c r="B131" s="2">
        <v>113</v>
      </c>
      <c r="C131" s="23"/>
      <c r="D131" s="8">
        <f>Июнь!J131</f>
        <v>0</v>
      </c>
      <c r="E131" s="8">
        <f>Июнь!J131+Июль!J131</f>
        <v>0</v>
      </c>
      <c r="F131" s="8">
        <f>E131+Август!J131</f>
        <v>1.5912000000000004</v>
      </c>
      <c r="G131" s="31">
        <f>F131+Сентябрь!J131</f>
        <v>19.178000000000001</v>
      </c>
      <c r="H131" s="8">
        <f>G131+Октябрь!J131</f>
        <v>19.178000000000001</v>
      </c>
      <c r="I131" s="13"/>
      <c r="J131" s="13"/>
    </row>
    <row r="132" spans="1:10" ht="15.95" customHeight="1" x14ac:dyDescent="0.25">
      <c r="A132" s="5" t="s">
        <v>60</v>
      </c>
      <c r="B132" s="2">
        <v>114</v>
      </c>
      <c r="C132" s="23"/>
      <c r="D132" s="8">
        <f>Июнь!J132</f>
        <v>0</v>
      </c>
      <c r="E132" s="8">
        <f>Июнь!J132+Июль!J132</f>
        <v>0</v>
      </c>
      <c r="F132" s="8">
        <f>E132+Август!J132</f>
        <v>0</v>
      </c>
      <c r="G132" s="31">
        <f>F132+Сентябрь!J132</f>
        <v>0</v>
      </c>
      <c r="H132" s="8">
        <f>G132+Октябрь!J132</f>
        <v>0</v>
      </c>
      <c r="I132" s="13"/>
      <c r="J132" s="13"/>
    </row>
    <row r="133" spans="1:10" ht="15.95" customHeight="1" x14ac:dyDescent="0.25">
      <c r="A133" s="5" t="s">
        <v>61</v>
      </c>
      <c r="B133" s="2">
        <v>115</v>
      </c>
      <c r="C133" s="23"/>
      <c r="D133" s="8">
        <f>Июнь!J133</f>
        <v>0</v>
      </c>
      <c r="E133" s="8">
        <f>Июнь!J133+Июль!J133</f>
        <v>0</v>
      </c>
      <c r="F133" s="8">
        <f>E133+Август!J133</f>
        <v>0</v>
      </c>
      <c r="G133" s="31">
        <f>F133+Сентябрь!J133</f>
        <v>0</v>
      </c>
      <c r="H133" s="8">
        <f>G133+Октябрь!J133</f>
        <v>0</v>
      </c>
      <c r="I133" s="13"/>
      <c r="J133" s="13"/>
    </row>
    <row r="134" spans="1:10" ht="15.95" customHeight="1" x14ac:dyDescent="0.25">
      <c r="A134" s="5" t="s">
        <v>108</v>
      </c>
      <c r="B134" s="2">
        <v>115</v>
      </c>
      <c r="C134" s="2" t="s">
        <v>120</v>
      </c>
      <c r="D134" s="8">
        <f>Июнь!J134</f>
        <v>0</v>
      </c>
      <c r="E134" s="8">
        <f>Июнь!J134+Июль!J134</f>
        <v>0</v>
      </c>
      <c r="F134" s="8">
        <f>E134+Август!J134</f>
        <v>0</v>
      </c>
      <c r="G134" s="31">
        <f>F134+Сентябрь!J134</f>
        <v>0</v>
      </c>
      <c r="H134" s="8">
        <f>G134+Октябрь!J134</f>
        <v>0</v>
      </c>
      <c r="I134" s="13"/>
      <c r="J134" s="13"/>
    </row>
    <row r="135" spans="1:10" ht="15.95" customHeight="1" x14ac:dyDescent="0.25">
      <c r="A135" s="5" t="s">
        <v>62</v>
      </c>
      <c r="B135" s="2">
        <v>116</v>
      </c>
      <c r="C135" s="23"/>
      <c r="D135" s="8">
        <f>Июнь!J135</f>
        <v>0</v>
      </c>
      <c r="E135" s="8">
        <f>Июнь!J135+Июль!J135</f>
        <v>0</v>
      </c>
      <c r="F135" s="8">
        <f>E135+Август!J135</f>
        <v>0</v>
      </c>
      <c r="G135" s="31">
        <f>F135+Сентябрь!J135</f>
        <v>0</v>
      </c>
      <c r="H135" s="8">
        <f>G135+Октябрь!J135</f>
        <v>0</v>
      </c>
      <c r="I135" s="13"/>
      <c r="J135" s="13"/>
    </row>
    <row r="136" spans="1:10" ht="15.95" customHeight="1" x14ac:dyDescent="0.25">
      <c r="A136" s="5" t="s">
        <v>63</v>
      </c>
      <c r="B136" s="2">
        <v>117</v>
      </c>
      <c r="C136" s="23"/>
      <c r="D136" s="8">
        <f>Июнь!J136</f>
        <v>12.753000000000002</v>
      </c>
      <c r="E136" s="8">
        <f>Июнь!J136+Июль!J136</f>
        <v>12.753000000000002</v>
      </c>
      <c r="F136" s="8">
        <f>E136+Август!J136</f>
        <v>182.38740000000001</v>
      </c>
      <c r="G136" s="31">
        <f>F136+Сентябрь!J136</f>
        <v>195.077</v>
      </c>
      <c r="H136" s="8">
        <f>G136+Октябрь!J136</f>
        <v>195.077</v>
      </c>
      <c r="I136" s="13"/>
      <c r="J136" s="13"/>
    </row>
    <row r="137" spans="1:10" ht="15.95" customHeight="1" x14ac:dyDescent="0.25">
      <c r="A137" s="5" t="s">
        <v>109</v>
      </c>
      <c r="B137" s="2">
        <v>117</v>
      </c>
      <c r="C137" s="2" t="s">
        <v>120</v>
      </c>
      <c r="D137" s="8">
        <f>Июнь!J137</f>
        <v>0</v>
      </c>
      <c r="E137" s="8">
        <f>Июнь!J137+Июль!J137</f>
        <v>0</v>
      </c>
      <c r="F137" s="8">
        <f>E137+Август!J137</f>
        <v>0</v>
      </c>
      <c r="G137" s="31">
        <f>F137+Сентябрь!J137</f>
        <v>0</v>
      </c>
      <c r="H137" s="8">
        <f>G137+Октябрь!J137</f>
        <v>0</v>
      </c>
      <c r="I137" s="13"/>
      <c r="J137" s="13"/>
    </row>
    <row r="138" spans="1:10" ht="15.95" customHeight="1" x14ac:dyDescent="0.25">
      <c r="A138" s="5" t="s">
        <v>64</v>
      </c>
      <c r="B138" s="2">
        <v>118</v>
      </c>
      <c r="C138" s="23"/>
      <c r="D138" s="8">
        <f>Июнь!J138</f>
        <v>6.3437999999999999</v>
      </c>
      <c r="E138" s="8">
        <f>Июнь!J138+Июль!J138</f>
        <v>22.537599999999998</v>
      </c>
      <c r="F138" s="8">
        <f>E138+Август!J138</f>
        <v>70.3048</v>
      </c>
      <c r="G138" s="31">
        <f>F138+Сентябрь!J138</f>
        <v>70.3048</v>
      </c>
      <c r="H138" s="8">
        <f>G138+Октябрь!J138</f>
        <v>-80.1952</v>
      </c>
      <c r="I138" s="13"/>
      <c r="J138" s="13"/>
    </row>
    <row r="139" spans="1:10" ht="15.95" customHeight="1" x14ac:dyDescent="0.25">
      <c r="A139" s="5" t="s">
        <v>65</v>
      </c>
      <c r="B139" s="2">
        <v>119</v>
      </c>
      <c r="C139" s="23"/>
      <c r="D139" s="8">
        <f>Июнь!J139</f>
        <v>0</v>
      </c>
      <c r="E139" s="8">
        <f>Июнь!J139+Июль!J139</f>
        <v>0</v>
      </c>
      <c r="F139" s="8">
        <f>E139+Август!J139</f>
        <v>0</v>
      </c>
      <c r="G139" s="31">
        <f>F139+Сентябрь!J139</f>
        <v>0</v>
      </c>
      <c r="H139" s="8">
        <f>G139+Октябрь!J139</f>
        <v>0</v>
      </c>
      <c r="I139" s="13"/>
      <c r="J139" s="13"/>
    </row>
    <row r="140" spans="1:10" ht="15.95" customHeight="1" x14ac:dyDescent="0.25">
      <c r="A140" s="5" t="s">
        <v>110</v>
      </c>
      <c r="B140" s="2">
        <v>119</v>
      </c>
      <c r="C140" s="2" t="s">
        <v>120</v>
      </c>
      <c r="D140" s="8">
        <f>Июнь!J140</f>
        <v>0</v>
      </c>
      <c r="E140" s="8">
        <f>Июнь!J140+Июль!J140</f>
        <v>0</v>
      </c>
      <c r="F140" s="8">
        <f>E140+Август!J140</f>
        <v>0</v>
      </c>
      <c r="G140" s="31">
        <f>F140+Сентябрь!J140</f>
        <v>0</v>
      </c>
      <c r="H140" s="8">
        <f>G140+Октябрь!J140</f>
        <v>0</v>
      </c>
      <c r="I140" s="13"/>
      <c r="J140" s="13"/>
    </row>
    <row r="141" spans="1:10" ht="15.95" customHeight="1" x14ac:dyDescent="0.25">
      <c r="A141" s="5" t="s">
        <v>66</v>
      </c>
      <c r="B141" s="2">
        <v>120</v>
      </c>
      <c r="C141" s="23"/>
      <c r="D141" s="8">
        <f>Июнь!J141</f>
        <v>14.682300000000001</v>
      </c>
      <c r="E141" s="8">
        <f>Июнь!J141+Июль!J141</f>
        <v>-1406.7868000000001</v>
      </c>
      <c r="F141" s="8">
        <f>E141+Август!J141</f>
        <v>-1403.1364000000001</v>
      </c>
      <c r="G141" s="31">
        <f>F141+Сентябрь!J141</f>
        <v>-1402.0584000000001</v>
      </c>
      <c r="H141" s="8">
        <f>G141+Октябрь!J141</f>
        <v>-1402.0584000000001</v>
      </c>
      <c r="I141" s="13"/>
      <c r="J141" s="13"/>
    </row>
    <row r="142" spans="1:10" ht="15.95" customHeight="1" x14ac:dyDescent="0.25">
      <c r="A142" s="5" t="s">
        <v>67</v>
      </c>
      <c r="B142" s="2">
        <v>121</v>
      </c>
      <c r="C142" s="23"/>
      <c r="D142" s="8">
        <f>Июнь!J142</f>
        <v>0</v>
      </c>
      <c r="E142" s="8">
        <f>Июнь!J142+Июль!J142</f>
        <v>0</v>
      </c>
      <c r="F142" s="8">
        <f>E142+Август!J142</f>
        <v>-983.86959999999999</v>
      </c>
      <c r="G142" s="31">
        <f>F142+Сентябрь!J142</f>
        <v>-983.71559999999999</v>
      </c>
      <c r="H142" s="8">
        <f>G142+Октябрь!J142</f>
        <v>-983.71559999999999</v>
      </c>
      <c r="I142" s="13"/>
      <c r="J142" s="13"/>
    </row>
    <row r="143" spans="1:10" ht="15.95" customHeight="1" x14ac:dyDescent="0.25">
      <c r="A143" s="5" t="s">
        <v>68</v>
      </c>
      <c r="B143" s="2">
        <v>122</v>
      </c>
      <c r="C143" s="23"/>
      <c r="D143" s="8">
        <f>Июнь!J143</f>
        <v>0</v>
      </c>
      <c r="E143" s="8">
        <f>Июнь!J143+Июль!J143</f>
        <v>12.100199999999997</v>
      </c>
      <c r="F143" s="8">
        <f>E143+Август!J143</f>
        <v>99.928200000000004</v>
      </c>
      <c r="G143" s="31">
        <f>F143+Сентябрь!J143</f>
        <v>99.928200000000004</v>
      </c>
      <c r="H143" s="8">
        <f>G143+Октябрь!J143</f>
        <v>99.928200000000004</v>
      </c>
      <c r="I143" s="13"/>
      <c r="J143" s="13"/>
    </row>
    <row r="144" spans="1:10" ht="15.95" customHeight="1" x14ac:dyDescent="0.25">
      <c r="A144" s="5" t="s">
        <v>69</v>
      </c>
      <c r="B144" s="2">
        <v>123</v>
      </c>
      <c r="C144" s="23"/>
      <c r="D144" s="8">
        <f>Июнь!J144</f>
        <v>0</v>
      </c>
      <c r="E144" s="8">
        <f>Июнь!J144+Июль!J144</f>
        <v>0</v>
      </c>
      <c r="F144" s="8">
        <f>E144+Август!J144</f>
        <v>12.417600000000002</v>
      </c>
      <c r="G144" s="31">
        <f>F144+Сентябрь!J144</f>
        <v>54.706000000000003</v>
      </c>
      <c r="H144" s="8">
        <f>G144+Октябрь!J144</f>
        <v>54.706000000000003</v>
      </c>
      <c r="I144" s="13"/>
      <c r="J144" s="13"/>
    </row>
    <row r="145" spans="1:10" ht="15.95" customHeight="1" x14ac:dyDescent="0.25">
      <c r="A145" s="5" t="s">
        <v>70</v>
      </c>
      <c r="B145" s="2">
        <v>124</v>
      </c>
      <c r="C145" s="23"/>
      <c r="D145" s="8">
        <f>Июнь!J145</f>
        <v>35.512200000000007</v>
      </c>
      <c r="E145" s="8">
        <f>Июнь!J145+Июль!J145</f>
        <v>60.194200000000002</v>
      </c>
      <c r="F145" s="8">
        <f>E145+Август!J145</f>
        <v>148.98939999999999</v>
      </c>
      <c r="G145" s="31">
        <f>F145+Сентябрь!J145</f>
        <v>319.46979999999996</v>
      </c>
      <c r="H145" s="8">
        <f>G145+Октябрь!J145</f>
        <v>319.46979999999996</v>
      </c>
      <c r="I145" s="13"/>
      <c r="J145" s="13"/>
    </row>
    <row r="146" spans="1:10" ht="15.95" customHeight="1" x14ac:dyDescent="0.25">
      <c r="A146" s="5" t="s">
        <v>71</v>
      </c>
      <c r="B146" s="2">
        <v>125</v>
      </c>
      <c r="C146" s="23"/>
      <c r="D146" s="8">
        <f>Июнь!J146</f>
        <v>0</v>
      </c>
      <c r="E146" s="8">
        <f>Июнь!J146+Июль!J146</f>
        <v>0</v>
      </c>
      <c r="F146" s="8">
        <f>E146+Август!J146</f>
        <v>264.57600000000002</v>
      </c>
      <c r="G146" s="31">
        <f>F146+Сентябрь!J146</f>
        <v>474.16999999999996</v>
      </c>
      <c r="H146" s="8">
        <f>G146+Октябрь!J146</f>
        <v>474.16999999999996</v>
      </c>
      <c r="I146" s="13"/>
      <c r="J146" s="13"/>
    </row>
    <row r="147" spans="1:10" ht="15.95" customHeight="1" x14ac:dyDescent="0.25">
      <c r="A147" s="5" t="s">
        <v>72</v>
      </c>
      <c r="B147" s="2">
        <v>126</v>
      </c>
      <c r="C147" s="23"/>
      <c r="D147" s="8">
        <f>Июнь!J147</f>
        <v>0</v>
      </c>
      <c r="E147" s="8">
        <f>Июнь!J147+Июль!J147</f>
        <v>0</v>
      </c>
      <c r="F147" s="8">
        <f>E147+Август!J147</f>
        <v>0</v>
      </c>
      <c r="G147" s="31">
        <f>F147+Сентябрь!J147</f>
        <v>0</v>
      </c>
      <c r="H147" s="8">
        <f>G147+Октябрь!J147</f>
        <v>0</v>
      </c>
      <c r="I147" s="13"/>
      <c r="J147" s="13"/>
    </row>
    <row r="148" spans="1:10" ht="15.95" customHeight="1" x14ac:dyDescent="0.25">
      <c r="A148" s="5" t="s">
        <v>73</v>
      </c>
      <c r="B148" s="2">
        <v>127</v>
      </c>
      <c r="C148" s="23"/>
      <c r="D148" s="8">
        <f>Июнь!J148</f>
        <v>0</v>
      </c>
      <c r="E148" s="8">
        <f>Июнь!J148+Июль!J148</f>
        <v>0</v>
      </c>
      <c r="F148" s="8">
        <f>E148+Август!J148</f>
        <v>0</v>
      </c>
      <c r="G148" s="31">
        <f>F148+Сентябрь!J148</f>
        <v>0</v>
      </c>
      <c r="H148" s="8">
        <f>G148+Октябрь!J148</f>
        <v>0</v>
      </c>
      <c r="I148" s="13"/>
      <c r="J148" s="13"/>
    </row>
    <row r="149" spans="1:10" ht="15.95" customHeight="1" x14ac:dyDescent="0.25">
      <c r="A149" s="5" t="s">
        <v>74</v>
      </c>
      <c r="B149" s="2">
        <v>128</v>
      </c>
      <c r="C149" s="23"/>
      <c r="D149" s="8">
        <f>Июнь!J149</f>
        <v>0</v>
      </c>
      <c r="E149" s="8">
        <f>Июнь!J149+Июль!J149</f>
        <v>0</v>
      </c>
      <c r="F149" s="8">
        <f>E149+Август!J149</f>
        <v>0</v>
      </c>
      <c r="G149" s="31">
        <f>F149+Сентябрь!J149</f>
        <v>0</v>
      </c>
      <c r="H149" s="8">
        <f>G149+Октябрь!J149</f>
        <v>0</v>
      </c>
      <c r="I149" s="13"/>
      <c r="J149" s="13"/>
    </row>
    <row r="150" spans="1:10" ht="15.95" customHeight="1" x14ac:dyDescent="0.25">
      <c r="A150" s="5" t="s">
        <v>75</v>
      </c>
      <c r="B150" s="2">
        <v>129</v>
      </c>
      <c r="C150" s="23"/>
      <c r="D150" s="8">
        <f>Июнь!J150</f>
        <v>0</v>
      </c>
      <c r="E150" s="8">
        <f>Июнь!J150+Июль!J150</f>
        <v>0</v>
      </c>
      <c r="F150" s="8">
        <f>E150+Август!J150</f>
        <v>0</v>
      </c>
      <c r="G150" s="31">
        <f>F150+Сентябрь!J150</f>
        <v>0</v>
      </c>
      <c r="H150" s="8">
        <f>G150+Октябрь!J150</f>
        <v>0</v>
      </c>
      <c r="I150" s="13"/>
      <c r="J150" s="13"/>
    </row>
    <row r="151" spans="1:10" ht="15.95" customHeight="1" x14ac:dyDescent="0.25">
      <c r="A151" s="5" t="s">
        <v>76</v>
      </c>
      <c r="B151" s="2">
        <v>130</v>
      </c>
      <c r="C151" s="23"/>
      <c r="D151" s="8">
        <f>Июнь!J151</f>
        <v>193.02809999999999</v>
      </c>
      <c r="E151" s="8">
        <f>Июнь!J151+Июль!J151</f>
        <v>193.02809999999999</v>
      </c>
      <c r="F151" s="8">
        <f>E151+Август!J151</f>
        <v>1435.6305</v>
      </c>
      <c r="G151" s="31">
        <f>F151+Сентябрь!J151</f>
        <v>2866.4445000000001</v>
      </c>
      <c r="H151" s="8">
        <f>G151+Октябрь!J151</f>
        <v>2866.4445000000001</v>
      </c>
      <c r="I151" s="13"/>
      <c r="J151" s="13"/>
    </row>
    <row r="152" spans="1:10" ht="15.95" customHeight="1" x14ac:dyDescent="0.25">
      <c r="A152" s="5" t="s">
        <v>76</v>
      </c>
      <c r="B152" s="2">
        <v>131</v>
      </c>
      <c r="C152" s="23"/>
      <c r="D152" s="8">
        <f>Июнь!J152</f>
        <v>0</v>
      </c>
      <c r="E152" s="8">
        <f>Июнь!J152+Июль!J152</f>
        <v>0</v>
      </c>
      <c r="F152" s="8">
        <f>E152+Август!J152</f>
        <v>0</v>
      </c>
      <c r="G152" s="31">
        <f>F152+Сентябрь!J152</f>
        <v>0</v>
      </c>
      <c r="H152" s="8">
        <f>G152+Октябрь!J152</f>
        <v>0</v>
      </c>
      <c r="I152" s="13"/>
      <c r="J152" s="13"/>
    </row>
    <row r="153" spans="1:10" ht="15.95" customHeight="1" x14ac:dyDescent="0.25">
      <c r="A153" s="5" t="s">
        <v>78</v>
      </c>
      <c r="B153" s="2">
        <v>132</v>
      </c>
      <c r="C153" s="23"/>
      <c r="D153" s="8">
        <f>Июнь!J153</f>
        <v>0</v>
      </c>
      <c r="E153" s="8">
        <f>Июнь!J153+Июль!J153</f>
        <v>0</v>
      </c>
      <c r="F153" s="8">
        <f>E153+Август!J153</f>
        <v>0</v>
      </c>
      <c r="G153" s="31">
        <f>F153+Сентябрь!J153</f>
        <v>0</v>
      </c>
      <c r="H153" s="8">
        <f>G153+Октябрь!J153</f>
        <v>0</v>
      </c>
      <c r="I153" s="13"/>
      <c r="J153" s="13"/>
    </row>
    <row r="154" spans="1:10" ht="15.95" hidden="1" customHeight="1" x14ac:dyDescent="0.25">
      <c r="A154" s="5"/>
      <c r="B154" s="2">
        <v>133</v>
      </c>
      <c r="C154" s="23"/>
      <c r="D154" s="8">
        <f>Июнь!J154</f>
        <v>0</v>
      </c>
      <c r="E154" s="8">
        <f>Июнь!J154+Июль!J154</f>
        <v>0</v>
      </c>
      <c r="F154" s="8">
        <f>E154+Август!J154</f>
        <v>0</v>
      </c>
      <c r="G154" s="31">
        <f>F154+Сентябрь!J154</f>
        <v>0</v>
      </c>
      <c r="H154" s="11"/>
      <c r="I154" s="13"/>
      <c r="J154" s="13"/>
    </row>
    <row r="155" spans="1:10" ht="15.95" hidden="1" customHeight="1" x14ac:dyDescent="0.25">
      <c r="A155" s="5"/>
      <c r="B155" s="2">
        <v>134</v>
      </c>
      <c r="C155" s="23"/>
      <c r="D155" s="8">
        <f>Июнь!J155</f>
        <v>0</v>
      </c>
      <c r="E155" s="8">
        <f>Июнь!J155+Июль!J155</f>
        <v>0</v>
      </c>
      <c r="F155" s="8">
        <f>E155+Август!J155</f>
        <v>0</v>
      </c>
      <c r="G155" s="31">
        <f>F155+Сентябрь!J155</f>
        <v>0</v>
      </c>
      <c r="H155" s="11"/>
      <c r="I155" s="13"/>
      <c r="J155" s="13"/>
    </row>
    <row r="156" spans="1:10" ht="15.95" customHeight="1" x14ac:dyDescent="0.25">
      <c r="A156" s="5" t="s">
        <v>79</v>
      </c>
      <c r="B156" s="2">
        <v>135</v>
      </c>
      <c r="C156" s="23"/>
      <c r="D156" s="8">
        <f>Июнь!J156</f>
        <v>0</v>
      </c>
      <c r="E156" s="8">
        <f>Июнь!J156+Июль!J156</f>
        <v>0.69229999999999992</v>
      </c>
      <c r="F156" s="8">
        <f>E156+Август!J156</f>
        <v>4.8419000000000008</v>
      </c>
      <c r="G156" s="31">
        <f>F156+Сентябрь!J156</f>
        <v>11.4023</v>
      </c>
      <c r="H156" s="8">
        <f>G156+Октябрь!J156</f>
        <v>11.4023</v>
      </c>
      <c r="I156" s="13"/>
      <c r="J156" s="13"/>
    </row>
    <row r="157" spans="1:10" ht="15.95" hidden="1" customHeight="1" x14ac:dyDescent="0.25">
      <c r="A157" s="5"/>
      <c r="B157" s="2">
        <v>136</v>
      </c>
      <c r="C157" s="23"/>
      <c r="D157" s="8">
        <f>Июнь!J157</f>
        <v>0</v>
      </c>
      <c r="E157" s="8">
        <f>Июнь!J157+Июль!J157</f>
        <v>0</v>
      </c>
      <c r="F157" s="8">
        <f>E157+Август!J157</f>
        <v>0</v>
      </c>
      <c r="G157" s="31">
        <f>F157+Сентябрь!J157</f>
        <v>0</v>
      </c>
      <c r="H157" s="11"/>
      <c r="I157" s="13"/>
      <c r="J157" s="13"/>
    </row>
    <row r="158" spans="1:10" ht="15.95" hidden="1" customHeight="1" x14ac:dyDescent="0.25">
      <c r="A158" s="5"/>
      <c r="B158" s="2">
        <v>137</v>
      </c>
      <c r="C158" s="23"/>
      <c r="D158" s="8">
        <f>Июнь!J158</f>
        <v>0</v>
      </c>
      <c r="E158" s="8">
        <f>Июнь!J158+Июль!J158</f>
        <v>0</v>
      </c>
      <c r="F158" s="8">
        <f>E158+Август!J158</f>
        <v>0</v>
      </c>
      <c r="G158" s="31">
        <f>F158+Сентябрь!J158</f>
        <v>0</v>
      </c>
      <c r="H158" s="11"/>
      <c r="I158" s="13"/>
      <c r="J158" s="13"/>
    </row>
    <row r="159" spans="1:10" ht="15.95" hidden="1" customHeight="1" x14ac:dyDescent="0.25">
      <c r="A159" s="5"/>
      <c r="B159" s="2">
        <v>138</v>
      </c>
      <c r="C159" s="23"/>
      <c r="D159" s="8">
        <f>Июнь!J159</f>
        <v>0</v>
      </c>
      <c r="E159" s="8">
        <f>Июнь!J159+Июль!J159</f>
        <v>0</v>
      </c>
      <c r="F159" s="8">
        <f>E159+Август!J159</f>
        <v>0</v>
      </c>
      <c r="G159" s="31">
        <f>F159+Сентябрь!J159</f>
        <v>0</v>
      </c>
      <c r="H159" s="11"/>
      <c r="I159" s="13"/>
      <c r="J159" s="13"/>
    </row>
    <row r="160" spans="1:10" ht="15.95" customHeight="1" x14ac:dyDescent="0.25">
      <c r="A160" s="5" t="s">
        <v>80</v>
      </c>
      <c r="B160" s="2">
        <v>139</v>
      </c>
      <c r="C160" s="23"/>
      <c r="D160" s="8">
        <f>Июнь!J160</f>
        <v>0</v>
      </c>
      <c r="E160" s="8">
        <f>Июнь!J160+Июль!J160</f>
        <v>0</v>
      </c>
      <c r="F160" s="8">
        <f>E160+Август!J160</f>
        <v>0</v>
      </c>
      <c r="G160" s="31">
        <f>F160+Сентябрь!J160</f>
        <v>0</v>
      </c>
      <c r="H160" s="8">
        <f>G160+Октябрь!J160</f>
        <v>0</v>
      </c>
      <c r="I160" s="13"/>
      <c r="J160" s="13"/>
    </row>
    <row r="161" spans="1:10" ht="15.95" customHeight="1" x14ac:dyDescent="0.25">
      <c r="A161" s="5" t="s">
        <v>81</v>
      </c>
      <c r="B161" s="2">
        <v>140</v>
      </c>
      <c r="C161" s="23"/>
      <c r="D161" s="8">
        <f>Июнь!J161</f>
        <v>0</v>
      </c>
      <c r="E161" s="8">
        <f>Июнь!J161+Июль!J161</f>
        <v>0</v>
      </c>
      <c r="F161" s="8">
        <f>E161+Август!J161</f>
        <v>0</v>
      </c>
      <c r="G161" s="31">
        <f>F161+Сентябрь!J161</f>
        <v>0</v>
      </c>
      <c r="H161" s="8">
        <f>G161+Октябрь!J161</f>
        <v>0</v>
      </c>
      <c r="I161" s="13"/>
      <c r="J161" s="13"/>
    </row>
    <row r="162" spans="1:10" ht="15.95" hidden="1" customHeight="1" x14ac:dyDescent="0.25">
      <c r="A162" s="5"/>
      <c r="B162" s="2">
        <v>140</v>
      </c>
      <c r="C162" s="3" t="s">
        <v>120</v>
      </c>
      <c r="D162" s="8">
        <f>Июнь!J162</f>
        <v>0</v>
      </c>
      <c r="E162" s="8">
        <f>Июнь!J162+Июль!J162</f>
        <v>0</v>
      </c>
      <c r="F162" s="8">
        <f>E162+Август!J162</f>
        <v>0</v>
      </c>
      <c r="G162" s="31">
        <f>F162+Сентябрь!J162</f>
        <v>0</v>
      </c>
      <c r="H162" s="11"/>
      <c r="I162" s="13"/>
      <c r="J162" s="13"/>
    </row>
    <row r="163" spans="1:10" ht="15.95" hidden="1" customHeight="1" x14ac:dyDescent="0.25">
      <c r="A163" s="5"/>
      <c r="B163" s="2">
        <v>141</v>
      </c>
      <c r="C163" s="23"/>
      <c r="D163" s="8">
        <f>Июнь!J163</f>
        <v>0</v>
      </c>
      <c r="E163" s="8">
        <f>Июнь!J163+Июль!J163</f>
        <v>0</v>
      </c>
      <c r="F163" s="8">
        <f>E163+Август!J163</f>
        <v>0</v>
      </c>
      <c r="G163" s="31">
        <f>F163+Сентябрь!J163</f>
        <v>0</v>
      </c>
      <c r="H163" s="11"/>
      <c r="I163" s="13"/>
      <c r="J163" s="13"/>
    </row>
    <row r="164" spans="1:10" ht="15.95" hidden="1" customHeight="1" x14ac:dyDescent="0.25">
      <c r="A164" s="5"/>
      <c r="B164" s="2">
        <v>142</v>
      </c>
      <c r="C164" s="23"/>
      <c r="D164" s="8">
        <f>Июнь!J164</f>
        <v>0</v>
      </c>
      <c r="E164" s="8">
        <f>Июнь!J164+Июль!J164</f>
        <v>0</v>
      </c>
      <c r="F164" s="8">
        <f>E164+Август!J164</f>
        <v>0</v>
      </c>
      <c r="G164" s="31">
        <f>F164+Сентябрь!J164</f>
        <v>0</v>
      </c>
      <c r="H164" s="11"/>
      <c r="I164" s="13"/>
      <c r="J164" s="13"/>
    </row>
    <row r="165" spans="1:10" ht="15.95" hidden="1" customHeight="1" x14ac:dyDescent="0.25">
      <c r="A165" s="5"/>
      <c r="B165" s="2">
        <v>142</v>
      </c>
      <c r="C165" s="3" t="s">
        <v>120</v>
      </c>
      <c r="D165" s="8">
        <f>Июнь!J165</f>
        <v>0</v>
      </c>
      <c r="E165" s="8">
        <f>Июнь!J165+Июль!J165</f>
        <v>0</v>
      </c>
      <c r="F165" s="8">
        <f>E165+Август!J165</f>
        <v>0</v>
      </c>
      <c r="G165" s="31">
        <f>F165+Сентябрь!J165</f>
        <v>0</v>
      </c>
      <c r="H165" s="11"/>
      <c r="I165" s="13"/>
      <c r="J165" s="13"/>
    </row>
    <row r="166" spans="1:10" ht="15.95" hidden="1" customHeight="1" x14ac:dyDescent="0.25">
      <c r="A166" s="5"/>
      <c r="B166" s="2">
        <v>143</v>
      </c>
      <c r="C166" s="23"/>
      <c r="D166" s="8">
        <f>Июнь!J166</f>
        <v>0</v>
      </c>
      <c r="E166" s="8">
        <f>Июнь!J166+Июль!J166</f>
        <v>0</v>
      </c>
      <c r="F166" s="8">
        <f>E166+Август!J166</f>
        <v>0</v>
      </c>
      <c r="G166" s="31">
        <f>F166+Сентябрь!J166</f>
        <v>0</v>
      </c>
      <c r="H166" s="11"/>
      <c r="I166" s="13"/>
      <c r="J166" s="13"/>
    </row>
    <row r="167" spans="1:10" ht="15.95" hidden="1" customHeight="1" x14ac:dyDescent="0.25">
      <c r="A167" s="5"/>
      <c r="B167" s="2">
        <v>144</v>
      </c>
      <c r="C167" s="23"/>
      <c r="D167" s="8">
        <f>Июнь!J167</f>
        <v>0</v>
      </c>
      <c r="E167" s="8">
        <f>Июнь!J167+Июль!J167</f>
        <v>0</v>
      </c>
      <c r="F167" s="8">
        <f>E167+Август!J167</f>
        <v>0</v>
      </c>
      <c r="G167" s="31">
        <f>F167+Сентябрь!J167</f>
        <v>0</v>
      </c>
      <c r="H167" s="11"/>
      <c r="I167" s="13"/>
      <c r="J167" s="13"/>
    </row>
    <row r="168" spans="1:10" ht="15.95" customHeight="1" x14ac:dyDescent="0.25">
      <c r="A168" s="5" t="s">
        <v>82</v>
      </c>
      <c r="B168" s="2">
        <v>145</v>
      </c>
      <c r="C168" s="23"/>
      <c r="D168" s="8">
        <f>Июнь!J168</f>
        <v>0</v>
      </c>
      <c r="E168" s="8">
        <f>Июнь!J168+Июль!J168</f>
        <v>0</v>
      </c>
      <c r="F168" s="8">
        <f>E168+Август!J168</f>
        <v>0</v>
      </c>
      <c r="G168" s="31">
        <f>F168+Сентябрь!J168</f>
        <v>0</v>
      </c>
      <c r="H168" s="8">
        <f>G168+Октябрь!J168</f>
        <v>0</v>
      </c>
      <c r="I168" s="13"/>
      <c r="J168" s="13"/>
    </row>
    <row r="169" spans="1:10" ht="15.95" hidden="1" customHeight="1" x14ac:dyDescent="0.25">
      <c r="A169" s="5"/>
      <c r="B169" s="2">
        <v>146</v>
      </c>
      <c r="C169" s="23"/>
      <c r="D169" s="8">
        <f>Июнь!J169</f>
        <v>0</v>
      </c>
      <c r="E169" s="8">
        <f>Июнь!J169+Июль!J169</f>
        <v>0</v>
      </c>
      <c r="F169" s="8">
        <f>E169+Август!J169</f>
        <v>0</v>
      </c>
      <c r="G169" s="31">
        <f>F169+Сентябрь!J169</f>
        <v>0</v>
      </c>
      <c r="H169" s="11"/>
      <c r="I169" s="13"/>
      <c r="J169" s="13"/>
    </row>
    <row r="170" spans="1:10" ht="15.95" hidden="1" customHeight="1" x14ac:dyDescent="0.25">
      <c r="A170" s="5"/>
      <c r="B170" s="2">
        <v>147</v>
      </c>
      <c r="C170" s="23"/>
      <c r="D170" s="8">
        <f>Июнь!J170</f>
        <v>0</v>
      </c>
      <c r="E170" s="8">
        <f>Июнь!J170+Июль!J170</f>
        <v>0</v>
      </c>
      <c r="F170" s="8">
        <f>E170+Август!J170</f>
        <v>0</v>
      </c>
      <c r="G170" s="31">
        <f>F170+Сентябрь!J170</f>
        <v>0</v>
      </c>
      <c r="H170" s="11"/>
      <c r="I170" s="13"/>
      <c r="J170" s="13"/>
    </row>
    <row r="171" spans="1:10" ht="15.95" customHeight="1" x14ac:dyDescent="0.25">
      <c r="A171" s="5" t="s">
        <v>83</v>
      </c>
      <c r="B171" s="3">
        <v>148</v>
      </c>
      <c r="C171" s="23"/>
      <c r="D171" s="8">
        <f>Июнь!J171</f>
        <v>0</v>
      </c>
      <c r="E171" s="8">
        <f>Июнь!J171+Июль!J171</f>
        <v>0</v>
      </c>
      <c r="F171" s="8">
        <f>E171+Август!J171</f>
        <v>0</v>
      </c>
      <c r="G171" s="31">
        <f>F171+Сентябрь!J171</f>
        <v>0</v>
      </c>
      <c r="H171" s="8">
        <f>G171+Октябрь!J171</f>
        <v>0</v>
      </c>
      <c r="I171" s="13"/>
      <c r="J171" s="13"/>
    </row>
    <row r="172" spans="1:10" ht="15.95" customHeight="1" x14ac:dyDescent="0.25">
      <c r="A172" s="5" t="s">
        <v>84</v>
      </c>
      <c r="B172" s="2">
        <v>149</v>
      </c>
      <c r="C172" s="23"/>
      <c r="D172" s="8">
        <f>Июнь!J172</f>
        <v>81.1614</v>
      </c>
      <c r="E172" s="8">
        <f>Июнь!J172+Июль!J172</f>
        <v>211.67500000000001</v>
      </c>
      <c r="F172" s="8">
        <f>E172+Август!J172</f>
        <v>387.05020000000002</v>
      </c>
      <c r="G172" s="31">
        <f>F172+Сентябрь!J172</f>
        <v>497.12940000000003</v>
      </c>
      <c r="H172" s="8">
        <f>G172+Октябрь!J172</f>
        <v>497.12940000000003</v>
      </c>
      <c r="I172" s="13"/>
      <c r="J172" s="13"/>
    </row>
    <row r="173" spans="1:10" ht="15.95" customHeight="1" x14ac:dyDescent="0.25">
      <c r="A173" s="5" t="s">
        <v>84</v>
      </c>
      <c r="B173" s="2">
        <v>150</v>
      </c>
      <c r="C173" s="23"/>
      <c r="D173" s="8">
        <f>Июнь!J173</f>
        <v>0</v>
      </c>
      <c r="E173" s="8">
        <f>Июнь!J173+Июль!J173</f>
        <v>0</v>
      </c>
      <c r="F173" s="8">
        <f>E173+Август!J173</f>
        <v>0</v>
      </c>
      <c r="G173" s="31">
        <f>F173+Сентябрь!J173</f>
        <v>0</v>
      </c>
      <c r="H173" s="8">
        <f>G173+Октябрь!J173</f>
        <v>0</v>
      </c>
      <c r="I173" s="13"/>
      <c r="J173" s="13"/>
    </row>
    <row r="174" spans="1:10" ht="15.95" customHeight="1" x14ac:dyDescent="0.25">
      <c r="A174" s="5" t="s">
        <v>85</v>
      </c>
      <c r="B174" s="2">
        <v>151</v>
      </c>
      <c r="C174" s="23"/>
      <c r="D174" s="8">
        <f>Июнь!J174</f>
        <v>0</v>
      </c>
      <c r="E174" s="8">
        <f>Июнь!J174+Июль!J174</f>
        <v>0</v>
      </c>
      <c r="F174" s="8">
        <f>E174+Август!J174</f>
        <v>0</v>
      </c>
      <c r="G174" s="31">
        <f>F174+Сентябрь!J174</f>
        <v>0</v>
      </c>
      <c r="H174" s="8">
        <f>G174+Октябрь!J174</f>
        <v>0</v>
      </c>
      <c r="I174" s="13"/>
      <c r="J174" s="13"/>
    </row>
    <row r="175" spans="1:10" ht="15.95" customHeight="1" x14ac:dyDescent="0.25">
      <c r="A175" s="5" t="s">
        <v>86</v>
      </c>
      <c r="B175" s="2">
        <v>152</v>
      </c>
      <c r="C175" s="23"/>
      <c r="D175" s="8">
        <f>Июнь!J175</f>
        <v>0</v>
      </c>
      <c r="E175" s="8">
        <f>Июнь!J175+Июль!J175</f>
        <v>0</v>
      </c>
      <c r="F175" s="8">
        <f>E175+Август!J175</f>
        <v>0</v>
      </c>
      <c r="G175" s="31">
        <f>F175+Сентябрь!J175</f>
        <v>0</v>
      </c>
      <c r="H175" s="8">
        <f>G175+Октябрь!J175</f>
        <v>0</v>
      </c>
      <c r="I175" s="13"/>
      <c r="J175" s="13"/>
    </row>
    <row r="176" spans="1:10" ht="15.95" customHeight="1" x14ac:dyDescent="0.25">
      <c r="A176" s="5" t="s">
        <v>87</v>
      </c>
      <c r="B176" s="2">
        <v>153</v>
      </c>
      <c r="C176" s="23"/>
      <c r="D176" s="8">
        <f>Июнь!J176</f>
        <v>0</v>
      </c>
      <c r="E176" s="8">
        <f>Июнь!J176+Июль!J176</f>
        <v>-375.36829999999998</v>
      </c>
      <c r="F176" s="8">
        <f>E176+Август!J176</f>
        <v>-375.02509999999995</v>
      </c>
      <c r="G176" s="31">
        <f>F176+Сентябрь!J176</f>
        <v>647.22690000000023</v>
      </c>
      <c r="H176" s="8">
        <f>G176+Октябрь!J176</f>
        <v>-1158.7730999999999</v>
      </c>
      <c r="I176" s="13"/>
      <c r="J176" s="13"/>
    </row>
    <row r="177" spans="1:10" ht="15.95" hidden="1" customHeight="1" x14ac:dyDescent="0.25">
      <c r="A177" s="5"/>
      <c r="B177" s="2">
        <v>153</v>
      </c>
      <c r="C177" s="3" t="s">
        <v>120</v>
      </c>
      <c r="D177" s="8">
        <f>Июнь!J177</f>
        <v>0</v>
      </c>
      <c r="E177" s="8">
        <f>Июнь!J177+Июль!J177</f>
        <v>0</v>
      </c>
      <c r="F177" s="8">
        <f>E177+Август!J177</f>
        <v>0</v>
      </c>
      <c r="G177" s="31">
        <f>F177+Сентябрь!J177</f>
        <v>0</v>
      </c>
      <c r="H177" s="11"/>
      <c r="I177" s="13"/>
      <c r="J177" s="13"/>
    </row>
    <row r="178" spans="1:10" ht="15.95" customHeight="1" x14ac:dyDescent="0.25">
      <c r="A178" s="5" t="s">
        <v>88</v>
      </c>
      <c r="B178" s="2">
        <v>154</v>
      </c>
      <c r="C178" s="23"/>
      <c r="D178" s="8">
        <f>Июнь!J178</f>
        <v>0</v>
      </c>
      <c r="E178" s="8">
        <f>Июнь!J178+Июль!J178</f>
        <v>0</v>
      </c>
      <c r="F178" s="8">
        <f>E178+Август!J178</f>
        <v>0</v>
      </c>
      <c r="G178" s="31">
        <f>F178+Сентябрь!J178</f>
        <v>0</v>
      </c>
      <c r="H178" s="8">
        <f>G178+Октябрь!J178</f>
        <v>0</v>
      </c>
      <c r="I178" s="13"/>
      <c r="J178" s="13"/>
    </row>
    <row r="179" spans="1:10" ht="15.95" customHeight="1" x14ac:dyDescent="0.25">
      <c r="A179" s="5" t="s">
        <v>89</v>
      </c>
      <c r="B179" s="2">
        <v>155</v>
      </c>
      <c r="C179" s="23"/>
      <c r="D179" s="8">
        <f>Июнь!J179</f>
        <v>0</v>
      </c>
      <c r="E179" s="8">
        <f>Июнь!J179+Июль!J179</f>
        <v>0</v>
      </c>
      <c r="F179" s="8">
        <f>E179+Август!J179</f>
        <v>0</v>
      </c>
      <c r="G179" s="31">
        <f>F179+Сентябрь!J179</f>
        <v>0</v>
      </c>
      <c r="H179" s="8">
        <f>G179+Октябрь!J179</f>
        <v>0</v>
      </c>
      <c r="I179" s="13"/>
      <c r="J179" s="13"/>
    </row>
    <row r="180" spans="1:10" ht="15.95" customHeight="1" x14ac:dyDescent="0.25">
      <c r="A180" s="5" t="s">
        <v>90</v>
      </c>
      <c r="B180" s="2">
        <v>156</v>
      </c>
      <c r="C180" s="23"/>
      <c r="D180" s="8">
        <f>Июнь!J180</f>
        <v>0</v>
      </c>
      <c r="E180" s="8">
        <f>Июнь!J180+Июль!J180</f>
        <v>0</v>
      </c>
      <c r="F180" s="8">
        <f>E180+Август!J180</f>
        <v>0</v>
      </c>
      <c r="G180" s="31">
        <f>F180+Сентябрь!J180</f>
        <v>0</v>
      </c>
      <c r="H180" s="8">
        <f>G180+Октябрь!J180</f>
        <v>0</v>
      </c>
      <c r="I180" s="13"/>
      <c r="J180" s="13"/>
    </row>
    <row r="181" spans="1:10" ht="15.95" customHeight="1" x14ac:dyDescent="0.25">
      <c r="A181" s="5" t="s">
        <v>91</v>
      </c>
      <c r="B181" s="2">
        <v>157</v>
      </c>
      <c r="C181" s="23"/>
      <c r="D181" s="8">
        <f>Июнь!J181</f>
        <v>0</v>
      </c>
      <c r="E181" s="8">
        <f>Июнь!J181+Июль!J181</f>
        <v>146.01509999999999</v>
      </c>
      <c r="F181" s="8">
        <f>E181+Август!J181</f>
        <v>300.67349999999999</v>
      </c>
      <c r="G181" s="31">
        <f>F181+Сентябрь!J181</f>
        <v>1354.6803</v>
      </c>
      <c r="H181" s="8">
        <f>G181+Октябрь!J181</f>
        <v>1354.6803</v>
      </c>
      <c r="I181" s="13"/>
      <c r="J181" s="13"/>
    </row>
    <row r="182" spans="1:10" ht="15.95" customHeight="1" x14ac:dyDescent="0.25">
      <c r="A182" s="5" t="s">
        <v>92</v>
      </c>
      <c r="B182" s="2">
        <v>158</v>
      </c>
      <c r="C182" s="23"/>
      <c r="D182" s="8">
        <f>Июнь!J182</f>
        <v>0</v>
      </c>
      <c r="E182" s="8">
        <f>Июнь!J182+Июль!J182</f>
        <v>0</v>
      </c>
      <c r="F182" s="8">
        <f>E182+Август!J182</f>
        <v>350.65680000000003</v>
      </c>
      <c r="G182" s="31">
        <f>F182+Сентябрь!J182</f>
        <v>740.0304000000001</v>
      </c>
      <c r="H182" s="8">
        <f>G182+Октябрь!J182</f>
        <v>740.0304000000001</v>
      </c>
      <c r="I182" s="13"/>
      <c r="J182" s="13"/>
    </row>
    <row r="183" spans="1:10" ht="15.95" customHeight="1" x14ac:dyDescent="0.25">
      <c r="A183" s="5" t="s">
        <v>93</v>
      </c>
      <c r="B183" s="2">
        <v>159</v>
      </c>
      <c r="C183" s="23"/>
      <c r="D183" s="8">
        <f>Июнь!J183</f>
        <v>0</v>
      </c>
      <c r="E183" s="8">
        <f>Июнь!J183+Июль!J183</f>
        <v>0</v>
      </c>
      <c r="F183" s="8">
        <f>E183+Август!J183</f>
        <v>0</v>
      </c>
      <c r="G183" s="31">
        <f>F183+Сентябрь!J183</f>
        <v>0</v>
      </c>
      <c r="H183" s="8">
        <f>G183+Октябрь!J183</f>
        <v>0</v>
      </c>
      <c r="I183" s="13"/>
      <c r="J183" s="13"/>
    </row>
    <row r="184" spans="1:10" ht="15.95" customHeight="1" x14ac:dyDescent="0.25">
      <c r="A184" s="5" t="s">
        <v>8</v>
      </c>
      <c r="B184" s="2">
        <v>160</v>
      </c>
      <c r="C184" s="23"/>
      <c r="D184" s="8">
        <f>Июнь!J184</f>
        <v>0</v>
      </c>
      <c r="E184" s="8">
        <f>Июнь!J184+Июль!J184</f>
        <v>0</v>
      </c>
      <c r="F184" s="8">
        <f>E184+Август!J184</f>
        <v>0</v>
      </c>
      <c r="G184" s="31">
        <f>F184+Сентябрь!J184</f>
        <v>0</v>
      </c>
      <c r="H184" s="8">
        <f>G184+Октябрь!J184</f>
        <v>0</v>
      </c>
      <c r="I184" s="13"/>
      <c r="J184" s="13"/>
    </row>
    <row r="185" spans="1:10" ht="15.95" customHeight="1" x14ac:dyDescent="0.25">
      <c r="A185" s="5" t="s">
        <v>8</v>
      </c>
      <c r="B185" s="2">
        <v>161</v>
      </c>
      <c r="C185" s="23"/>
      <c r="D185" s="8">
        <f>Июнь!J185</f>
        <v>0</v>
      </c>
      <c r="E185" s="8">
        <f>Июнь!J185+Июль!J185</f>
        <v>0</v>
      </c>
      <c r="F185" s="8">
        <f>E185+Август!J185</f>
        <v>1184.508</v>
      </c>
      <c r="G185" s="31">
        <f>F185+Сентябрь!J185</f>
        <v>2441.1788000000001</v>
      </c>
      <c r="H185" s="8">
        <f>G185+Октябрь!J185</f>
        <v>2441.1788000000001</v>
      </c>
      <c r="I185" s="13"/>
      <c r="J185" s="13"/>
    </row>
    <row r="186" spans="1:10" ht="15.95" customHeight="1" x14ac:dyDescent="0.25">
      <c r="A186" s="5" t="s">
        <v>94</v>
      </c>
      <c r="B186" s="2">
        <v>162</v>
      </c>
      <c r="C186" s="23"/>
      <c r="D186" s="8">
        <f>Июнь!J186</f>
        <v>0</v>
      </c>
      <c r="E186" s="8">
        <f>Июнь!J186+Июль!J186</f>
        <v>0</v>
      </c>
      <c r="F186" s="8">
        <f>E186+Август!J186</f>
        <v>0</v>
      </c>
      <c r="G186" s="31">
        <f>F186+Сентябрь!J186</f>
        <v>0</v>
      </c>
      <c r="H186" s="8">
        <f>G186+Октябрь!J186</f>
        <v>0</v>
      </c>
      <c r="I186" s="13"/>
      <c r="J186" s="13"/>
    </row>
    <row r="187" spans="1:10" ht="15.95" customHeight="1" x14ac:dyDescent="0.25">
      <c r="A187" s="5" t="s">
        <v>95</v>
      </c>
      <c r="B187" s="2">
        <v>163</v>
      </c>
      <c r="C187" s="23"/>
      <c r="D187" s="8">
        <f>Июнь!J187</f>
        <v>0</v>
      </c>
      <c r="E187" s="8">
        <f>Июнь!J187+Июль!J187</f>
        <v>0</v>
      </c>
      <c r="F187" s="8">
        <f>E187+Август!J187</f>
        <v>0</v>
      </c>
      <c r="G187" s="31">
        <f>F187+Сентябрь!J187</f>
        <v>0</v>
      </c>
      <c r="H187" s="8">
        <f>G187+Октябрь!J187</f>
        <v>0</v>
      </c>
      <c r="I187" s="13"/>
      <c r="J187" s="13"/>
    </row>
    <row r="188" spans="1:10" ht="15.95" hidden="1" customHeight="1" x14ac:dyDescent="0.25">
      <c r="A188" s="5"/>
      <c r="B188" s="2">
        <v>164</v>
      </c>
      <c r="C188" s="23"/>
      <c r="D188" s="8">
        <f>Июнь!J188</f>
        <v>0</v>
      </c>
      <c r="E188" s="8">
        <f>Июнь!J188+Июль!J188</f>
        <v>0</v>
      </c>
      <c r="F188" s="8">
        <f>E188+Август!J188</f>
        <v>0</v>
      </c>
      <c r="G188" s="31">
        <f>F188+Сентябрь!J188</f>
        <v>0</v>
      </c>
      <c r="H188" s="11"/>
      <c r="I188" s="13"/>
      <c r="J188" s="13"/>
    </row>
    <row r="189" spans="1:10" ht="15.95" customHeight="1" x14ac:dyDescent="0.25">
      <c r="A189" s="5" t="s">
        <v>96</v>
      </c>
      <c r="B189" s="2">
        <v>165</v>
      </c>
      <c r="C189" s="23"/>
      <c r="D189" s="8">
        <f>Июнь!J189</f>
        <v>0</v>
      </c>
      <c r="E189" s="8">
        <f>Июнь!J189+Июль!J189</f>
        <v>0</v>
      </c>
      <c r="F189" s="8">
        <f>E189+Август!J189</f>
        <v>0</v>
      </c>
      <c r="G189" s="31">
        <f>F189+Сентябрь!J189</f>
        <v>0</v>
      </c>
      <c r="H189" s="8">
        <f>G189+Октябрь!J189</f>
        <v>0</v>
      </c>
      <c r="I189" s="13"/>
      <c r="J189" s="13"/>
    </row>
    <row r="190" spans="1:10" ht="15.95" customHeight="1" x14ac:dyDescent="0.25">
      <c r="A190" s="5" t="s">
        <v>97</v>
      </c>
      <c r="B190" s="2">
        <v>166</v>
      </c>
      <c r="C190" s="23"/>
      <c r="D190" s="8">
        <f>Июнь!J190</f>
        <v>20.1432</v>
      </c>
      <c r="E190" s="8">
        <f>Июнь!J190+Июль!J190</f>
        <v>169.4392</v>
      </c>
      <c r="F190" s="8">
        <f>E190+Август!J190</f>
        <v>364.59519999999998</v>
      </c>
      <c r="G190" s="31">
        <f>F190+Сентябрь!J190</f>
        <v>479.14039999999994</v>
      </c>
      <c r="H190" s="8">
        <f>G190+Октябрь!J190</f>
        <v>479.14039999999994</v>
      </c>
      <c r="I190" s="13"/>
      <c r="J190" s="13"/>
    </row>
    <row r="191" spans="1:10" ht="15.95" customHeight="1" x14ac:dyDescent="0.25">
      <c r="A191" s="5" t="s">
        <v>98</v>
      </c>
      <c r="B191" s="2">
        <v>167</v>
      </c>
      <c r="C191" s="23"/>
      <c r="D191" s="8">
        <f>Июнь!J191</f>
        <v>0</v>
      </c>
      <c r="E191" s="8">
        <f>Июнь!J191+Июль!J191</f>
        <v>0</v>
      </c>
      <c r="F191" s="8">
        <f>E191+Август!J191</f>
        <v>0</v>
      </c>
      <c r="G191" s="31">
        <f>F191+Сентябрь!J191</f>
        <v>2.2791999999999994</v>
      </c>
      <c r="H191" s="8">
        <f>G191+Октябрь!J191</f>
        <v>2.2791999999999994</v>
      </c>
      <c r="I191" s="13"/>
      <c r="J191" s="13"/>
    </row>
    <row r="192" spans="1:10" ht="15.95" customHeight="1" x14ac:dyDescent="0.25">
      <c r="A192" s="5" t="s">
        <v>99</v>
      </c>
      <c r="B192" s="2">
        <v>168</v>
      </c>
      <c r="C192" s="23"/>
      <c r="D192" s="8">
        <f>Июнь!J192</f>
        <v>0</v>
      </c>
      <c r="E192" s="8">
        <f>Июнь!J192+Июль!J192</f>
        <v>0</v>
      </c>
      <c r="F192" s="8">
        <f>E192+Август!J192</f>
        <v>0</v>
      </c>
      <c r="G192" s="31">
        <f>F192+Сентябрь!J192</f>
        <v>0</v>
      </c>
      <c r="H192" s="8">
        <f>G192+Октябрь!J192</f>
        <v>0</v>
      </c>
      <c r="I192" s="13"/>
      <c r="J192" s="13"/>
    </row>
    <row r="193" spans="1:10" ht="15.95" customHeight="1" x14ac:dyDescent="0.25">
      <c r="A193" s="5" t="s">
        <v>100</v>
      </c>
      <c r="B193" s="2">
        <v>169</v>
      </c>
      <c r="C193" s="23"/>
      <c r="D193" s="8">
        <f>Июнь!J193</f>
        <v>0</v>
      </c>
      <c r="E193" s="8">
        <f>Июнь!J193+Июль!J193</f>
        <v>0</v>
      </c>
      <c r="F193" s="8">
        <f>E193+Август!J193</f>
        <v>0</v>
      </c>
      <c r="G193" s="31">
        <f>F193+Сентябрь!J193</f>
        <v>0</v>
      </c>
      <c r="H193" s="8">
        <f>G193+Октябрь!J193</f>
        <v>0</v>
      </c>
      <c r="I193" s="13"/>
      <c r="J193" s="13"/>
    </row>
    <row r="194" spans="1:10" ht="15.95" customHeight="1" x14ac:dyDescent="0.25">
      <c r="A194" s="5" t="s">
        <v>100</v>
      </c>
      <c r="B194" s="2">
        <v>169</v>
      </c>
      <c r="C194" s="3" t="s">
        <v>120</v>
      </c>
      <c r="D194" s="8">
        <f>Июнь!J194</f>
        <v>0</v>
      </c>
      <c r="E194" s="8">
        <f>Июнь!J194+Июль!J194</f>
        <v>0</v>
      </c>
      <c r="F194" s="8">
        <f>E194+Август!J194</f>
        <v>0</v>
      </c>
      <c r="G194" s="31">
        <f>F194+Сентябрь!J194</f>
        <v>0</v>
      </c>
      <c r="H194" s="8">
        <f>G194+Октябрь!J194</f>
        <v>0</v>
      </c>
      <c r="I194" s="13"/>
      <c r="J194" s="13"/>
    </row>
    <row r="195" spans="1:10" ht="15.95" hidden="1" customHeight="1" x14ac:dyDescent="0.25">
      <c r="A195" s="5"/>
      <c r="B195" s="2">
        <v>170</v>
      </c>
      <c r="C195" s="23"/>
      <c r="D195" s="8">
        <f>Июнь!J195</f>
        <v>0</v>
      </c>
      <c r="E195" s="8">
        <f>Июнь!J195+Июль!J195</f>
        <v>0</v>
      </c>
      <c r="F195" s="8">
        <f>E195+Август!J195</f>
        <v>0</v>
      </c>
      <c r="G195" s="31">
        <f>F195+Сентябрь!J195</f>
        <v>0</v>
      </c>
      <c r="H195" s="11"/>
      <c r="I195" s="13"/>
      <c r="J195" s="13"/>
    </row>
    <row r="196" spans="1:10" ht="15.95" hidden="1" customHeight="1" x14ac:dyDescent="0.25">
      <c r="A196" s="5"/>
      <c r="B196" s="2">
        <v>171</v>
      </c>
      <c r="C196" s="23"/>
      <c r="D196" s="8">
        <f>Июнь!J196</f>
        <v>0</v>
      </c>
      <c r="E196" s="8">
        <f>Июнь!J196+Июль!J196</f>
        <v>0</v>
      </c>
      <c r="F196" s="8">
        <f>E196+Август!J196</f>
        <v>0</v>
      </c>
      <c r="G196" s="31">
        <f>F196+Сентябрь!J196</f>
        <v>0</v>
      </c>
      <c r="H196" s="11"/>
      <c r="I196" s="13"/>
      <c r="J196" s="13"/>
    </row>
    <row r="197" spans="1:10" ht="15.95" hidden="1" customHeight="1" x14ac:dyDescent="0.25">
      <c r="A197" s="5"/>
      <c r="B197" s="2">
        <v>172</v>
      </c>
      <c r="C197" s="23"/>
      <c r="D197" s="8">
        <f>Июнь!J197</f>
        <v>0</v>
      </c>
      <c r="E197" s="8">
        <f>Июнь!J197+Июль!J197</f>
        <v>0</v>
      </c>
      <c r="F197" s="8">
        <f>E197+Август!J197</f>
        <v>0</v>
      </c>
      <c r="G197" s="31">
        <f>F197+Сентябрь!J197</f>
        <v>0</v>
      </c>
      <c r="H197" s="11"/>
      <c r="I197" s="13"/>
      <c r="J197" s="13"/>
    </row>
    <row r="198" spans="1:10" ht="15.95" hidden="1" customHeight="1" x14ac:dyDescent="0.25">
      <c r="A198" s="5"/>
      <c r="B198" s="2">
        <v>173</v>
      </c>
      <c r="C198" s="23"/>
      <c r="D198" s="8">
        <f>Июнь!J198</f>
        <v>0</v>
      </c>
      <c r="E198" s="8">
        <f>Июнь!J198+Июль!J198</f>
        <v>0</v>
      </c>
      <c r="F198" s="8">
        <f>E198+Август!J198</f>
        <v>0</v>
      </c>
      <c r="G198" s="31">
        <f>F198+Сентябрь!J198</f>
        <v>0</v>
      </c>
      <c r="H198" s="11"/>
      <c r="I198" s="13"/>
      <c r="J198" s="13"/>
    </row>
    <row r="199" spans="1:10" ht="15.95" hidden="1" customHeight="1" x14ac:dyDescent="0.25">
      <c r="A199" s="5"/>
      <c r="B199" s="2">
        <v>174</v>
      </c>
      <c r="C199" s="23"/>
      <c r="D199" s="8">
        <f>Июнь!J199</f>
        <v>0</v>
      </c>
      <c r="E199" s="8">
        <f>Июнь!J199+Июль!J199</f>
        <v>0</v>
      </c>
      <c r="F199" s="8">
        <f>E199+Август!J199</f>
        <v>0</v>
      </c>
      <c r="G199" s="31">
        <f>F199+Сентябрь!J199</f>
        <v>0</v>
      </c>
      <c r="H199" s="11"/>
      <c r="I199" s="13"/>
      <c r="J199" s="13"/>
    </row>
    <row r="200" spans="1:10" ht="15.95" customHeight="1" x14ac:dyDescent="0.25">
      <c r="A200" s="5" t="s">
        <v>101</v>
      </c>
      <c r="B200" s="2">
        <v>175</v>
      </c>
      <c r="C200" s="23"/>
      <c r="D200" s="8">
        <f>Июнь!J200</f>
        <v>0</v>
      </c>
      <c r="E200" s="8">
        <f>Июнь!J200+Июль!J200</f>
        <v>0</v>
      </c>
      <c r="F200" s="8">
        <f>E200+Август!J200</f>
        <v>0</v>
      </c>
      <c r="G200" s="31">
        <f>F200+Сентябрь!J200</f>
        <v>0</v>
      </c>
      <c r="H200" s="8">
        <f>G200+Октябрь!J200</f>
        <v>0</v>
      </c>
      <c r="I200" s="13"/>
      <c r="J200" s="13"/>
    </row>
    <row r="201" spans="1:10" ht="15.95" hidden="1" customHeight="1" x14ac:dyDescent="0.25">
      <c r="A201" s="5"/>
      <c r="B201" s="2">
        <v>176</v>
      </c>
      <c r="C201" s="23"/>
      <c r="D201" s="8">
        <f>Июнь!J201</f>
        <v>0</v>
      </c>
      <c r="E201" s="8">
        <f>Июнь!J201+Июль!J201</f>
        <v>0</v>
      </c>
      <c r="F201" s="8">
        <f>E201+Август!J201</f>
        <v>0</v>
      </c>
      <c r="G201" s="31">
        <f>F201+Сентябрь!J201</f>
        <v>0</v>
      </c>
      <c r="H201" s="11"/>
      <c r="I201" s="13"/>
      <c r="J201" s="13"/>
    </row>
    <row r="202" spans="1:10" ht="15.95" customHeight="1" x14ac:dyDescent="0.25">
      <c r="A202" s="5" t="s">
        <v>102</v>
      </c>
      <c r="B202" s="2">
        <v>177</v>
      </c>
      <c r="C202" s="23"/>
      <c r="D202" s="8">
        <f>Июнь!J202</f>
        <v>0</v>
      </c>
      <c r="E202" s="8">
        <f>Июнь!J202+Июль!J202</f>
        <v>0</v>
      </c>
      <c r="F202" s="8">
        <f>E202+Август!J202</f>
        <v>0</v>
      </c>
      <c r="G202" s="31">
        <f>F202+Сентябрь!J202</f>
        <v>0</v>
      </c>
      <c r="H202" s="8">
        <f>G202+Октябрь!J202</f>
        <v>0</v>
      </c>
      <c r="I202" s="13"/>
      <c r="J202" s="13"/>
    </row>
    <row r="203" spans="1:10" ht="15.95" hidden="1" customHeight="1" thickBot="1" x14ac:dyDescent="0.25">
      <c r="A203" s="5"/>
      <c r="B203" s="2">
        <v>178</v>
      </c>
      <c r="C203" s="23"/>
      <c r="D203" s="8">
        <f>Июнь!J203</f>
        <v>0</v>
      </c>
      <c r="E203" s="8">
        <f>Июнь!J203+Июль!J203</f>
        <v>0</v>
      </c>
      <c r="F203" s="8">
        <f>E203+Август!J203</f>
        <v>0</v>
      </c>
      <c r="G203" s="31">
        <f>F203+Сентябрь!J203</f>
        <v>0</v>
      </c>
      <c r="H203" s="37"/>
      <c r="I203" s="13"/>
      <c r="J203" s="38"/>
    </row>
    <row r="204" spans="1:10" ht="15.95" customHeight="1" x14ac:dyDescent="0.25">
      <c r="A204" s="5" t="s">
        <v>144</v>
      </c>
      <c r="B204" s="2">
        <v>178</v>
      </c>
      <c r="C204" s="3" t="s">
        <v>120</v>
      </c>
      <c r="D204" s="8">
        <f>Июнь!J204</f>
        <v>0</v>
      </c>
      <c r="E204" s="8">
        <f>Июнь!J204+Июль!J204</f>
        <v>0</v>
      </c>
      <c r="F204" s="8">
        <f>E204+Август!J204</f>
        <v>0</v>
      </c>
      <c r="G204" s="31">
        <f>F204+Сентябрь!J204</f>
        <v>0</v>
      </c>
      <c r="H204" s="8">
        <f>G204+Октябрь!J204</f>
        <v>0</v>
      </c>
      <c r="I204" s="13"/>
      <c r="J204" s="12"/>
    </row>
    <row r="205" spans="1:10" ht="15.95" customHeight="1" x14ac:dyDescent="0.25">
      <c r="A205" s="5" t="s">
        <v>103</v>
      </c>
      <c r="B205" s="3">
        <v>179</v>
      </c>
      <c r="C205" s="23"/>
      <c r="D205" s="8">
        <f>Июнь!J205</f>
        <v>0</v>
      </c>
      <c r="E205" s="8">
        <f>Июнь!J205+Июль!J205</f>
        <v>0</v>
      </c>
      <c r="F205" s="8">
        <f>E205+Август!J205</f>
        <v>0</v>
      </c>
      <c r="G205" s="31">
        <f>F205+Сентябрь!J205</f>
        <v>0</v>
      </c>
      <c r="H205" s="8">
        <f>G205+Октябрь!J205</f>
        <v>0</v>
      </c>
      <c r="I205" s="13"/>
      <c r="J205" s="13"/>
    </row>
    <row r="206" spans="1:10" ht="15.95" customHeight="1" x14ac:dyDescent="0.25">
      <c r="A206" s="5" t="s">
        <v>8</v>
      </c>
      <c r="B206" s="2">
        <v>180</v>
      </c>
      <c r="C206" s="23"/>
      <c r="D206" s="8">
        <f>Июнь!J206</f>
        <v>127.2684</v>
      </c>
      <c r="E206" s="8">
        <f>Июнь!J206+Июль!J206</f>
        <v>127.2684</v>
      </c>
      <c r="F206" s="8">
        <f>E206+Август!J206</f>
        <v>1938.0852</v>
      </c>
      <c r="G206" s="31">
        <f>F206+Сентябрь!J206</f>
        <v>3590.7208000000001</v>
      </c>
      <c r="H206" s="8">
        <f>G206+Октябрь!J206</f>
        <v>3590.7208000000001</v>
      </c>
      <c r="I206" s="13"/>
      <c r="J206" s="13"/>
    </row>
    <row r="207" spans="1:10" ht="15.95" customHeight="1" x14ac:dyDescent="0.25">
      <c r="A207" s="101" t="s">
        <v>104</v>
      </c>
      <c r="B207" s="2">
        <v>181</v>
      </c>
      <c r="C207" s="23"/>
      <c r="D207" s="96">
        <f>Июнь!J207</f>
        <v>0</v>
      </c>
      <c r="E207" s="96">
        <f>Июнь!J207+Июль!J207</f>
        <v>0</v>
      </c>
      <c r="F207" s="96">
        <f>E207+Август!J207</f>
        <v>0</v>
      </c>
      <c r="G207" s="31">
        <f>F207+Сентябрь!J207</f>
        <v>0</v>
      </c>
      <c r="H207" s="8">
        <f>G207+Октябрь!J207</f>
        <v>0</v>
      </c>
      <c r="I207" s="13"/>
      <c r="J207" s="13"/>
    </row>
    <row r="208" spans="1:10" ht="15.95" customHeight="1" x14ac:dyDescent="0.25">
      <c r="A208" s="98" t="s">
        <v>127</v>
      </c>
      <c r="B208" s="91"/>
      <c r="C208" s="91"/>
      <c r="D208" s="99">
        <f>Июнь!J132</f>
        <v>0</v>
      </c>
      <c r="E208" s="99">
        <f>Июнь!J208+Июль!J208</f>
        <v>0</v>
      </c>
      <c r="F208" s="99">
        <f>E208+Август!J208</f>
        <v>836.00399999999979</v>
      </c>
      <c r="G208" s="99">
        <f>F208+Сентябрь!J208</f>
        <v>2981.2855999999997</v>
      </c>
      <c r="H208" s="8">
        <f>G208+Октябрь!J208</f>
        <v>2981.2855999999997</v>
      </c>
      <c r="I208" s="100"/>
      <c r="J208" s="100"/>
    </row>
    <row r="209" spans="1:10" ht="15.95" customHeight="1" x14ac:dyDescent="0.25">
      <c r="A209" s="48" t="s">
        <v>141</v>
      </c>
      <c r="B209" s="27"/>
      <c r="C209" s="27"/>
      <c r="D209" s="79">
        <f>Июнь!J133</f>
        <v>0</v>
      </c>
      <c r="E209" s="79">
        <f>Июнь!J209+Июль!J209</f>
        <v>0</v>
      </c>
      <c r="F209" s="79">
        <f>E209+Август!J209</f>
        <v>0</v>
      </c>
      <c r="G209" s="79">
        <f>F209+Сентябрь!J209</f>
        <v>0</v>
      </c>
      <c r="H209" s="8">
        <f>G209+Октябрь!J209</f>
        <v>0</v>
      </c>
      <c r="I209" s="87"/>
      <c r="J209" s="87"/>
    </row>
    <row r="210" spans="1:10" ht="15.95" customHeight="1" x14ac:dyDescent="0.25">
      <c r="A210" s="48" t="s">
        <v>142</v>
      </c>
      <c r="B210" s="26"/>
      <c r="C210" s="26"/>
      <c r="D210" s="79">
        <f>Июнь!J134</f>
        <v>0</v>
      </c>
      <c r="E210" s="79">
        <f>Июнь!J210+Июль!J210</f>
        <v>0</v>
      </c>
      <c r="F210" s="79">
        <f>E210+Август!J210</f>
        <v>0</v>
      </c>
      <c r="G210" s="79">
        <f>F210+Сентябрь!J210</f>
        <v>0</v>
      </c>
      <c r="H210" s="8">
        <f>G210+Октябрь!J210</f>
        <v>0</v>
      </c>
      <c r="I210" s="88"/>
      <c r="J210" s="88"/>
    </row>
    <row r="211" spans="1:10" ht="15.95" customHeight="1" thickBot="1" x14ac:dyDescent="0.3">
      <c r="A211" s="49" t="s">
        <v>128</v>
      </c>
      <c r="B211" s="20"/>
      <c r="C211" s="20"/>
      <c r="D211" s="79">
        <f>Июнь!J135</f>
        <v>0</v>
      </c>
      <c r="E211" s="79">
        <f>Июнь!J211+Июль!J211</f>
        <v>0</v>
      </c>
      <c r="F211" s="79">
        <f>E211+Август!J211</f>
        <v>0</v>
      </c>
      <c r="G211" s="79">
        <f>F211+Сентябрь!J211</f>
        <v>0</v>
      </c>
      <c r="H211" s="8">
        <f>G211+Октябрь!J211</f>
        <v>0</v>
      </c>
      <c r="I211" s="89"/>
      <c r="J211" s="89"/>
    </row>
    <row r="212" spans="1:10" ht="15.95" hidden="1" customHeight="1" thickBot="1" x14ac:dyDescent="0.3">
      <c r="A212" s="44"/>
      <c r="B212" s="2"/>
      <c r="C212" s="2"/>
      <c r="D212" s="9"/>
      <c r="E212" s="10"/>
      <c r="F212" s="10"/>
      <c r="G212" s="18"/>
      <c r="H212" s="11"/>
      <c r="I212" s="13"/>
      <c r="J212" s="13"/>
    </row>
    <row r="213" spans="1:10" ht="35.25" customHeight="1" thickBot="1" x14ac:dyDescent="0.3">
      <c r="A213" s="115" t="s">
        <v>126</v>
      </c>
      <c r="B213" s="116"/>
      <c r="C213" s="116"/>
      <c r="D213" s="33">
        <f>SUM(D2:D212)</f>
        <v>810.2079</v>
      </c>
      <c r="E213" s="33">
        <f>SUM(E2:E212)</f>
        <v>1732.3637000000001</v>
      </c>
      <c r="F213" s="33">
        <f t="shared" ref="F213:G213" si="0">SUM(F2:F212)</f>
        <v>4107.4157000000005</v>
      </c>
      <c r="G213" s="33">
        <f t="shared" si="0"/>
        <v>-3782.1991000000057</v>
      </c>
      <c r="H213" s="21">
        <f>SUM(H3:H212)</f>
        <v>9455.1615999999976</v>
      </c>
      <c r="I213" s="21">
        <f>SUM(I3:I212)</f>
        <v>0</v>
      </c>
      <c r="J213" s="21">
        <f>SUM(J3:J212)</f>
        <v>0</v>
      </c>
    </row>
    <row r="217" spans="1:10" ht="14.25" customHeight="1" thickBot="1" x14ac:dyDescent="0.3">
      <c r="A217" s="117" t="s">
        <v>146</v>
      </c>
      <c r="B217" s="117"/>
    </row>
    <row r="218" spans="1:10" x14ac:dyDescent="0.25">
      <c r="A218" s="107" t="s">
        <v>134</v>
      </c>
      <c r="B218" s="108">
        <v>3.27</v>
      </c>
    </row>
    <row r="219" spans="1:10" x14ac:dyDescent="0.25">
      <c r="A219" s="109" t="s">
        <v>135</v>
      </c>
      <c r="B219" s="110">
        <v>3.01</v>
      </c>
    </row>
    <row r="220" spans="1:10" x14ac:dyDescent="0.25">
      <c r="A220" s="109" t="s">
        <v>136</v>
      </c>
      <c r="B220" s="110">
        <v>3.12</v>
      </c>
    </row>
    <row r="221" spans="1:10" x14ac:dyDescent="0.25">
      <c r="A221" s="109" t="s">
        <v>137</v>
      </c>
      <c r="B221" s="110">
        <v>3.08</v>
      </c>
    </row>
    <row r="222" spans="1:10" x14ac:dyDescent="0.25">
      <c r="A222" s="109" t="s">
        <v>138</v>
      </c>
      <c r="B222" s="110"/>
    </row>
    <row r="223" spans="1:10" x14ac:dyDescent="0.25">
      <c r="A223" s="109" t="s">
        <v>139</v>
      </c>
      <c r="B223" s="110"/>
    </row>
    <row r="224" spans="1:10" ht="15.75" thickBot="1" x14ac:dyDescent="0.3">
      <c r="A224" s="111" t="s">
        <v>140</v>
      </c>
      <c r="B224" s="112"/>
    </row>
  </sheetData>
  <autoFilter ref="A1:J211">
    <filterColumn colId="0">
      <customFilters>
        <customFilter operator="notEqual" val=" "/>
      </customFilters>
    </filterColumn>
    <sortState ref="A2:J133">
      <sortCondition ref="B3"/>
    </sortState>
  </autoFilter>
  <mergeCells count="2">
    <mergeCell ref="A213:C213"/>
    <mergeCell ref="A217:B2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13"/>
  <sheetViews>
    <sheetView workbookViewId="0">
      <pane ySplit="1" topLeftCell="A184" activePane="bottomLeft" state="frozen"/>
      <selection pane="bottomLeft" activeCell="A219" sqref="A219"/>
    </sheetView>
  </sheetViews>
  <sheetFormatPr defaultRowHeight="15" outlineLevelCol="1" x14ac:dyDescent="0.25"/>
  <cols>
    <col min="1" max="1" width="27.28515625" customWidth="1"/>
    <col min="2" max="2" width="8.5703125" customWidth="1"/>
    <col min="3" max="3" width="9.5703125" customWidth="1"/>
    <col min="4" max="5" width="10.5703125" customWidth="1" outlineLevel="1"/>
    <col min="6" max="6" width="10.42578125" customWidth="1" outlineLevel="1"/>
    <col min="7" max="7" width="9.140625" customWidth="1" outlineLevel="1"/>
    <col min="8" max="8" width="12.8554687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25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4" t="str">
        <f>СВОД!$A2</f>
        <v>Кузнецова О. Н.</v>
      </c>
      <c r="B2" s="1">
        <v>1</v>
      </c>
      <c r="C2" s="22"/>
      <c r="D2" s="34"/>
      <c r="E2" s="8"/>
      <c r="F2" s="8">
        <f>E2-D2</f>
        <v>0</v>
      </c>
      <c r="G2" s="31">
        <v>3.27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4" t="str">
        <f>СВОД!$A3</f>
        <v>Кузьмичева Е. В.</v>
      </c>
      <c r="B3" s="2">
        <v>1</v>
      </c>
      <c r="C3" s="2" t="s">
        <v>120</v>
      </c>
      <c r="D3" s="35"/>
      <c r="E3" s="11"/>
      <c r="F3" s="8">
        <f t="shared" ref="F3:F67" si="0">E3-D3</f>
        <v>0</v>
      </c>
      <c r="G3" s="31">
        <v>3.27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hidden="1" customHeight="1" x14ac:dyDescent="0.25">
      <c r="A4" s="4">
        <f>СВОД!$A4</f>
        <v>0</v>
      </c>
      <c r="B4" s="2">
        <v>2</v>
      </c>
      <c r="C4" s="23"/>
      <c r="D4" s="35"/>
      <c r="E4" s="11"/>
      <c r="F4" s="8">
        <f>E4-D4</f>
        <v>0</v>
      </c>
      <c r="G4" s="31">
        <v>3.27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4" t="str">
        <f>СВОД!$A5</f>
        <v>Прохорова Т.М.</v>
      </c>
      <c r="B5" s="2">
        <v>2</v>
      </c>
      <c r="C5" s="2" t="s">
        <v>120</v>
      </c>
      <c r="D5" s="35">
        <v>0.73</v>
      </c>
      <c r="E5" s="11">
        <v>0.73</v>
      </c>
      <c r="F5" s="8">
        <f t="shared" si="0"/>
        <v>0</v>
      </c>
      <c r="G5" s="31">
        <v>3.27</v>
      </c>
      <c r="H5" s="8">
        <f t="shared" si="1"/>
        <v>0</v>
      </c>
      <c r="I5" s="13">
        <v>0</v>
      </c>
      <c r="J5" s="12">
        <f t="shared" si="2"/>
        <v>0</v>
      </c>
    </row>
    <row r="6" spans="1:10" ht="15.95" customHeight="1" x14ac:dyDescent="0.25">
      <c r="A6" s="4" t="str">
        <f>СВОД!$A6</f>
        <v>Керимова Г. Н.</v>
      </c>
      <c r="B6" s="1">
        <v>3</v>
      </c>
      <c r="C6" s="22"/>
      <c r="D6" s="35"/>
      <c r="E6" s="11"/>
      <c r="F6" s="8">
        <f t="shared" si="0"/>
        <v>0</v>
      </c>
      <c r="G6" s="31">
        <v>3.27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4" t="str">
        <f>СВОД!$A7</f>
        <v>Ходжаев Б. С.</v>
      </c>
      <c r="B7" s="1">
        <v>3</v>
      </c>
      <c r="C7" s="1" t="s">
        <v>120</v>
      </c>
      <c r="D7" s="35"/>
      <c r="E7" s="11"/>
      <c r="F7" s="8">
        <f t="shared" si="0"/>
        <v>0</v>
      </c>
      <c r="G7" s="31">
        <v>3.27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hidden="1" customHeight="1" x14ac:dyDescent="0.25">
      <c r="A8" s="4">
        <f>СВОД!$A8</f>
        <v>0</v>
      </c>
      <c r="B8" s="1">
        <v>4</v>
      </c>
      <c r="C8" s="23"/>
      <c r="D8" s="35"/>
      <c r="E8" s="11"/>
      <c r="F8" s="8">
        <f t="shared" si="0"/>
        <v>0</v>
      </c>
      <c r="G8" s="31">
        <v>3.27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4" t="str">
        <f>СВОД!$A9</f>
        <v>Нечаев А. В.</v>
      </c>
      <c r="B9" s="2">
        <v>5</v>
      </c>
      <c r="C9" s="23"/>
      <c r="D9" s="35"/>
      <c r="E9" s="11"/>
      <c r="F9" s="8">
        <f t="shared" si="0"/>
        <v>0</v>
      </c>
      <c r="G9" s="31">
        <v>3.27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4" t="str">
        <f>СВОД!$A10</f>
        <v xml:space="preserve">Терентьев С. П. </v>
      </c>
      <c r="B10" s="2">
        <v>6</v>
      </c>
      <c r="C10" s="23"/>
      <c r="D10" s="35">
        <v>2.1</v>
      </c>
      <c r="E10" s="11">
        <v>2.1</v>
      </c>
      <c r="F10" s="8">
        <f t="shared" si="0"/>
        <v>0</v>
      </c>
      <c r="G10" s="31">
        <v>3.27</v>
      </c>
      <c r="H10" s="8">
        <f t="shared" si="1"/>
        <v>0</v>
      </c>
      <c r="I10" s="13">
        <v>0</v>
      </c>
      <c r="J10" s="12">
        <f t="shared" si="2"/>
        <v>0</v>
      </c>
    </row>
    <row r="11" spans="1:10" ht="15.95" customHeight="1" x14ac:dyDescent="0.25">
      <c r="A11" s="4" t="str">
        <f>СВОД!$A11</f>
        <v>Борозна М. В.</v>
      </c>
      <c r="B11" s="2">
        <v>7</v>
      </c>
      <c r="C11" s="23"/>
      <c r="D11" s="35"/>
      <c r="E11" s="11"/>
      <c r="F11" s="8">
        <f t="shared" si="0"/>
        <v>0</v>
      </c>
      <c r="G11" s="31">
        <v>3.27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4" t="str">
        <f>СВОД!$A12</f>
        <v>Дрезгунова А. В.</v>
      </c>
      <c r="B12" s="2">
        <v>8</v>
      </c>
      <c r="C12" s="23"/>
      <c r="D12" s="35"/>
      <c r="E12" s="11"/>
      <c r="F12" s="8">
        <f t="shared" si="0"/>
        <v>0</v>
      </c>
      <c r="G12" s="31">
        <v>3.27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4" t="str">
        <f>СВОД!$A13</f>
        <v>Селезова Э. Ю.</v>
      </c>
      <c r="B13" s="2">
        <v>9</v>
      </c>
      <c r="C13" s="23"/>
      <c r="D13" s="35"/>
      <c r="E13" s="11"/>
      <c r="F13" s="8">
        <f t="shared" si="0"/>
        <v>0</v>
      </c>
      <c r="G13" s="31">
        <v>3.27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4" t="str">
        <f>СВОД!$A14</f>
        <v>Петкова М. С.</v>
      </c>
      <c r="B14" s="2">
        <v>9</v>
      </c>
      <c r="C14" s="2" t="s">
        <v>120</v>
      </c>
      <c r="D14" s="35"/>
      <c r="E14" s="11"/>
      <c r="F14" s="8">
        <f t="shared" si="0"/>
        <v>0</v>
      </c>
      <c r="G14" s="31">
        <v>3.27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4" t="str">
        <f>СВОД!$A15</f>
        <v>Сахаров С.А.</v>
      </c>
      <c r="B15" s="2">
        <v>10</v>
      </c>
      <c r="C15" s="23"/>
      <c r="D15" s="35"/>
      <c r="E15" s="11"/>
      <c r="F15" s="8">
        <f t="shared" si="0"/>
        <v>0</v>
      </c>
      <c r="G15" s="31">
        <v>3.27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4" t="str">
        <f>СВОД!$A16</f>
        <v>Артемов В. Г.</v>
      </c>
      <c r="B16" s="2">
        <v>11</v>
      </c>
      <c r="C16" s="23"/>
      <c r="D16" s="35">
        <v>1.2</v>
      </c>
      <c r="E16" s="11">
        <v>12.45</v>
      </c>
      <c r="F16" s="8">
        <f t="shared" si="0"/>
        <v>11.25</v>
      </c>
      <c r="G16" s="31">
        <v>3.27</v>
      </c>
      <c r="H16" s="8">
        <f t="shared" si="1"/>
        <v>36.787500000000001</v>
      </c>
      <c r="I16" s="13">
        <v>0</v>
      </c>
      <c r="J16" s="12">
        <f t="shared" si="2"/>
        <v>36.787500000000001</v>
      </c>
    </row>
    <row r="17" spans="1:10" ht="15.95" customHeight="1" x14ac:dyDescent="0.25">
      <c r="A17" s="4" t="str">
        <f>СВОД!$A17</f>
        <v>Елизаров М.В.</v>
      </c>
      <c r="B17" s="2">
        <v>12</v>
      </c>
      <c r="C17" s="23"/>
      <c r="D17" s="35"/>
      <c r="E17" s="11"/>
      <c r="F17" s="8">
        <f t="shared" si="0"/>
        <v>0</v>
      </c>
      <c r="G17" s="31">
        <v>3.27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hidden="1" customHeight="1" x14ac:dyDescent="0.25">
      <c r="A18" s="4">
        <f>СВОД!$A18</f>
        <v>0</v>
      </c>
      <c r="B18" s="2">
        <v>12</v>
      </c>
      <c r="C18" s="3" t="s">
        <v>120</v>
      </c>
      <c r="D18" s="35"/>
      <c r="E18" s="11"/>
      <c r="F18" s="8">
        <f t="shared" si="0"/>
        <v>0</v>
      </c>
      <c r="G18" s="31">
        <v>3.27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4" t="str">
        <f>СВОД!$A19</f>
        <v>Новикова Е. В.</v>
      </c>
      <c r="B19" s="2">
        <v>13</v>
      </c>
      <c r="C19" s="23"/>
      <c r="D19" s="35"/>
      <c r="E19" s="11"/>
      <c r="F19" s="8">
        <f t="shared" si="0"/>
        <v>0</v>
      </c>
      <c r="G19" s="31">
        <v>3.27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4" t="str">
        <f>СВОД!$A20</f>
        <v>Арзамасцева С.В.</v>
      </c>
      <c r="B20" s="2">
        <v>14</v>
      </c>
      <c r="C20" s="23"/>
      <c r="D20" s="35">
        <v>1</v>
      </c>
      <c r="E20" s="11">
        <v>1</v>
      </c>
      <c r="F20" s="8">
        <f t="shared" si="0"/>
        <v>0</v>
      </c>
      <c r="G20" s="31">
        <v>3.27</v>
      </c>
      <c r="H20" s="8">
        <f t="shared" si="1"/>
        <v>0</v>
      </c>
      <c r="I20" s="13">
        <v>0</v>
      </c>
      <c r="J20" s="12">
        <f t="shared" si="2"/>
        <v>0</v>
      </c>
    </row>
    <row r="21" spans="1:10" ht="15.95" customHeight="1" x14ac:dyDescent="0.25">
      <c r="A21" s="4" t="str">
        <f>СВОД!$A21</f>
        <v>Котикова Т. В.</v>
      </c>
      <c r="B21" s="2">
        <v>15</v>
      </c>
      <c r="C21" s="23"/>
      <c r="D21" s="35">
        <v>3</v>
      </c>
      <c r="E21" s="11">
        <v>21.84</v>
      </c>
      <c r="F21" s="8">
        <f t="shared" si="0"/>
        <v>18.84</v>
      </c>
      <c r="G21" s="31">
        <v>3.27</v>
      </c>
      <c r="H21" s="8">
        <f t="shared" si="1"/>
        <v>61.6068</v>
      </c>
      <c r="I21" s="13">
        <v>0</v>
      </c>
      <c r="J21" s="12">
        <f t="shared" si="2"/>
        <v>61.6068</v>
      </c>
    </row>
    <row r="22" spans="1:10" ht="15.95" customHeight="1" x14ac:dyDescent="0.25">
      <c r="A22" s="4" t="str">
        <f>СВОД!$A22</f>
        <v>Пантелеева И.В.</v>
      </c>
      <c r="B22" s="2">
        <v>16</v>
      </c>
      <c r="C22" s="23"/>
      <c r="D22" s="35"/>
      <c r="E22" s="11"/>
      <c r="F22" s="8">
        <f t="shared" si="0"/>
        <v>0</v>
      </c>
      <c r="G22" s="31">
        <v>3.27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4" t="str">
        <f>СВОД!$A23</f>
        <v>Казымова Э. Б.</v>
      </c>
      <c r="B23" s="2">
        <v>16</v>
      </c>
      <c r="C23" s="2" t="s">
        <v>120</v>
      </c>
      <c r="D23" s="35"/>
      <c r="E23" s="11"/>
      <c r="F23" s="8">
        <f t="shared" si="0"/>
        <v>0</v>
      </c>
      <c r="G23" s="31">
        <v>3.27</v>
      </c>
      <c r="H23" s="8">
        <f t="shared" si="1"/>
        <v>0</v>
      </c>
      <c r="I23" s="13">
        <v>0</v>
      </c>
      <c r="J23" s="12">
        <f t="shared" si="2"/>
        <v>0</v>
      </c>
    </row>
    <row r="24" spans="1:10" ht="15.95" customHeight="1" x14ac:dyDescent="0.25">
      <c r="A24" s="4" t="str">
        <f>СВОД!$A24</f>
        <v>Новичкова С.Г.</v>
      </c>
      <c r="B24" s="2">
        <v>17</v>
      </c>
      <c r="C24" s="23"/>
      <c r="D24" s="35"/>
      <c r="E24" s="11"/>
      <c r="F24" s="8">
        <f t="shared" si="0"/>
        <v>0</v>
      </c>
      <c r="G24" s="31">
        <v>3.27</v>
      </c>
      <c r="H24" s="8">
        <f t="shared" si="1"/>
        <v>0</v>
      </c>
      <c r="I24" s="13">
        <v>0</v>
      </c>
      <c r="J24" s="12">
        <f t="shared" si="2"/>
        <v>0</v>
      </c>
    </row>
    <row r="25" spans="1:10" ht="15.95" customHeight="1" x14ac:dyDescent="0.25">
      <c r="A25" s="4" t="str">
        <f>СВОД!$A25</f>
        <v>Жилкин А.В.</v>
      </c>
      <c r="B25" s="2">
        <v>18</v>
      </c>
      <c r="C25" s="23"/>
      <c r="D25" s="102">
        <v>2.79</v>
      </c>
      <c r="E25" s="66">
        <v>2.79</v>
      </c>
      <c r="F25" s="8">
        <f t="shared" si="0"/>
        <v>0</v>
      </c>
      <c r="G25" s="31">
        <v>3.27</v>
      </c>
      <c r="H25" s="8">
        <f t="shared" si="1"/>
        <v>0</v>
      </c>
      <c r="I25" s="13">
        <v>0</v>
      </c>
      <c r="J25" s="12">
        <f t="shared" si="2"/>
        <v>0</v>
      </c>
    </row>
    <row r="26" spans="1:10" ht="15.95" customHeight="1" x14ac:dyDescent="0.25">
      <c r="A26" s="4" t="str">
        <f>СВОД!$A26</f>
        <v>Логуновская Л. В.</v>
      </c>
      <c r="B26" s="2">
        <v>19</v>
      </c>
      <c r="C26" s="23"/>
      <c r="D26" s="35"/>
      <c r="E26" s="11"/>
      <c r="F26" s="8">
        <f t="shared" si="0"/>
        <v>0</v>
      </c>
      <c r="G26" s="31">
        <v>3.27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4" t="str">
        <f>СВОД!$A27</f>
        <v>Пузько Л. А.</v>
      </c>
      <c r="B27" s="2">
        <v>20</v>
      </c>
      <c r="C27" s="23"/>
      <c r="D27" s="35"/>
      <c r="E27" s="11"/>
      <c r="F27" s="8">
        <f t="shared" si="0"/>
        <v>0</v>
      </c>
      <c r="G27" s="31">
        <v>3.27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4" t="str">
        <f>СВОД!$A28</f>
        <v>Гришина Ю.Н.</v>
      </c>
      <c r="B28" s="2">
        <v>21</v>
      </c>
      <c r="C28" s="23"/>
      <c r="D28" s="35">
        <v>1.01</v>
      </c>
      <c r="E28" s="11">
        <v>11.42</v>
      </c>
      <c r="F28" s="8">
        <f t="shared" si="0"/>
        <v>10.41</v>
      </c>
      <c r="G28" s="31">
        <v>3.27</v>
      </c>
      <c r="H28" s="8">
        <f t="shared" si="1"/>
        <v>34.040700000000001</v>
      </c>
      <c r="I28" s="13">
        <v>0</v>
      </c>
      <c r="J28" s="12">
        <f t="shared" si="2"/>
        <v>34.040700000000001</v>
      </c>
    </row>
    <row r="29" spans="1:10" ht="15.95" customHeight="1" x14ac:dyDescent="0.25">
      <c r="A29" s="4" t="str">
        <f>СВОД!$A29</f>
        <v>Агуреев А. Н.</v>
      </c>
      <c r="B29" s="2">
        <v>22</v>
      </c>
      <c r="C29" s="23"/>
      <c r="D29" s="35"/>
      <c r="E29" s="11"/>
      <c r="F29" s="8">
        <f t="shared" si="0"/>
        <v>0</v>
      </c>
      <c r="G29" s="31">
        <v>3.27</v>
      </c>
      <c r="H29" s="8">
        <f t="shared" si="1"/>
        <v>0</v>
      </c>
      <c r="I29" s="13">
        <v>0</v>
      </c>
      <c r="J29" s="12">
        <f t="shared" si="2"/>
        <v>0</v>
      </c>
    </row>
    <row r="30" spans="1:10" ht="15.95" customHeight="1" x14ac:dyDescent="0.25">
      <c r="A30" s="4" t="str">
        <f>СВОД!$A30</f>
        <v>Берлизова Е. Ю.</v>
      </c>
      <c r="B30" s="2">
        <v>22</v>
      </c>
      <c r="C30" s="2" t="s">
        <v>120</v>
      </c>
      <c r="D30" s="35"/>
      <c r="E30" s="11"/>
      <c r="F30" s="8">
        <f t="shared" si="0"/>
        <v>0</v>
      </c>
      <c r="G30" s="31">
        <v>3.27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4" t="str">
        <f>СВОД!$A31</f>
        <v>Вдовыдченко Н. А.</v>
      </c>
      <c r="B31" s="2">
        <v>23</v>
      </c>
      <c r="C31" s="23"/>
      <c r="D31" s="35"/>
      <c r="E31" s="11"/>
      <c r="F31" s="8">
        <f t="shared" si="0"/>
        <v>0</v>
      </c>
      <c r="G31" s="31">
        <v>3.27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hidden="1" customHeight="1" x14ac:dyDescent="0.25">
      <c r="A32" s="4">
        <f>СВОД!$A32</f>
        <v>0</v>
      </c>
      <c r="B32" s="2">
        <v>23</v>
      </c>
      <c r="C32" s="2" t="s">
        <v>120</v>
      </c>
      <c r="D32" s="35"/>
      <c r="E32" s="11"/>
      <c r="F32" s="8">
        <f t="shared" si="0"/>
        <v>0</v>
      </c>
      <c r="G32" s="31">
        <v>3.27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4" t="str">
        <f>СВОД!$A33</f>
        <v>Ложкина Е. А.</v>
      </c>
      <c r="B33" s="2">
        <v>24</v>
      </c>
      <c r="C33" s="23"/>
      <c r="D33" s="35"/>
      <c r="E33" s="11"/>
      <c r="F33" s="8">
        <f t="shared" si="0"/>
        <v>0</v>
      </c>
      <c r="G33" s="31">
        <v>3.27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4" t="str">
        <f>СВОД!$A34</f>
        <v>Орлова С. В.</v>
      </c>
      <c r="B34" s="2">
        <v>25</v>
      </c>
      <c r="C34" s="23"/>
      <c r="D34" s="35"/>
      <c r="E34" s="11"/>
      <c r="F34" s="8">
        <f t="shared" si="0"/>
        <v>0</v>
      </c>
      <c r="G34" s="31">
        <v>3.27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4" t="str">
        <f>СВОД!$A35</f>
        <v>Гончарова М.В.</v>
      </c>
      <c r="B35" s="2">
        <v>26</v>
      </c>
      <c r="C35" s="23"/>
      <c r="D35" s="35"/>
      <c r="E35" s="11"/>
      <c r="F35" s="8">
        <f t="shared" si="0"/>
        <v>0</v>
      </c>
      <c r="G35" s="31">
        <v>3.27</v>
      </c>
      <c r="H35" s="8">
        <f t="shared" si="1"/>
        <v>0</v>
      </c>
      <c r="I35" s="13">
        <v>0</v>
      </c>
      <c r="J35" s="12">
        <f t="shared" si="2"/>
        <v>0</v>
      </c>
    </row>
    <row r="36" spans="1:10" ht="15.95" customHeight="1" x14ac:dyDescent="0.25">
      <c r="A36" s="4" t="str">
        <f>СВОД!$A36</f>
        <v>Куранова А.С.</v>
      </c>
      <c r="B36" s="2">
        <v>27</v>
      </c>
      <c r="C36" s="23"/>
      <c r="D36" s="35"/>
      <c r="E36" s="11"/>
      <c r="F36" s="8">
        <f t="shared" si="0"/>
        <v>0</v>
      </c>
      <c r="G36" s="31">
        <v>3.27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4" t="str">
        <f>СВОД!$A37</f>
        <v>Тихомирова С. А.</v>
      </c>
      <c r="B37" s="2">
        <v>28</v>
      </c>
      <c r="C37" s="23"/>
      <c r="D37" s="35"/>
      <c r="E37" s="11"/>
      <c r="F37" s="8">
        <f t="shared" si="0"/>
        <v>0</v>
      </c>
      <c r="G37" s="31">
        <v>3.27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hidden="1" customHeight="1" x14ac:dyDescent="0.25">
      <c r="A38" s="4">
        <f>СВОД!$A38</f>
        <v>0</v>
      </c>
      <c r="B38" s="2">
        <v>29</v>
      </c>
      <c r="C38" s="23"/>
      <c r="D38" s="35"/>
      <c r="E38" s="11"/>
      <c r="F38" s="8">
        <f t="shared" si="0"/>
        <v>0</v>
      </c>
      <c r="G38" s="31">
        <v>3.27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4" t="str">
        <f>СВОД!$A39</f>
        <v>Еркин А. М.</v>
      </c>
      <c r="B39" s="2">
        <v>30</v>
      </c>
      <c r="C39" s="23"/>
      <c r="D39" s="35"/>
      <c r="E39" s="11"/>
      <c r="F39" s="8">
        <f t="shared" si="0"/>
        <v>0</v>
      </c>
      <c r="G39" s="31">
        <v>3.27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4" t="str">
        <f>СВОД!$A40</f>
        <v>Еркин А. М.</v>
      </c>
      <c r="B40" s="2">
        <v>30</v>
      </c>
      <c r="C40" s="2" t="s">
        <v>120</v>
      </c>
      <c r="D40" s="35"/>
      <c r="E40" s="11"/>
      <c r="F40" s="8">
        <f t="shared" si="0"/>
        <v>0</v>
      </c>
      <c r="G40" s="31">
        <v>3.27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4" t="str">
        <f>СВОД!$A41</f>
        <v>Стрелин А. И.</v>
      </c>
      <c r="B41" s="2">
        <v>31</v>
      </c>
      <c r="C41" s="23"/>
      <c r="D41" s="35"/>
      <c r="E41" s="11"/>
      <c r="F41" s="8">
        <f t="shared" si="0"/>
        <v>0</v>
      </c>
      <c r="G41" s="31">
        <v>3.27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4" t="str">
        <f>СВОД!$A42</f>
        <v>Еркин А. М.</v>
      </c>
      <c r="B42" s="2">
        <v>31</v>
      </c>
      <c r="C42" s="2" t="s">
        <v>120</v>
      </c>
      <c r="D42" s="35"/>
      <c r="E42" s="11"/>
      <c r="F42" s="8">
        <f t="shared" si="0"/>
        <v>0</v>
      </c>
      <c r="G42" s="31">
        <v>3.27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4" t="str">
        <f>СВОД!$A43</f>
        <v>Кистяева Е. А.</v>
      </c>
      <c r="B43" s="2">
        <v>32</v>
      </c>
      <c r="C43" s="23"/>
      <c r="D43" s="35"/>
      <c r="E43" s="11"/>
      <c r="F43" s="8">
        <f t="shared" si="0"/>
        <v>0</v>
      </c>
      <c r="G43" s="31">
        <v>3.27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4" t="str">
        <f>СВОД!$A44</f>
        <v>Гладкова Т. С.</v>
      </c>
      <c r="B44" s="2">
        <v>33</v>
      </c>
      <c r="C44" s="23"/>
      <c r="D44" s="35"/>
      <c r="E44" s="11"/>
      <c r="F44" s="8">
        <f t="shared" si="0"/>
        <v>0</v>
      </c>
      <c r="G44" s="31">
        <v>3.27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hidden="1" customHeight="1" x14ac:dyDescent="0.25">
      <c r="A45" s="4">
        <f>СВОД!$A45</f>
        <v>0</v>
      </c>
      <c r="B45" s="2">
        <v>34</v>
      </c>
      <c r="C45" s="23"/>
      <c r="D45" s="35"/>
      <c r="E45" s="11"/>
      <c r="F45" s="8">
        <f t="shared" si="0"/>
        <v>0</v>
      </c>
      <c r="G45" s="31">
        <v>3.27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4" t="str">
        <f>СВОД!$A46</f>
        <v>Овчаренко И. А.</v>
      </c>
      <c r="B46" s="2">
        <v>35</v>
      </c>
      <c r="C46" s="23"/>
      <c r="D46" s="35"/>
      <c r="E46" s="11"/>
      <c r="F46" s="8">
        <f t="shared" si="0"/>
        <v>0</v>
      </c>
      <c r="G46" s="31">
        <f>СВОД!$B$218</f>
        <v>3.27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4" t="str">
        <f>СВОД!$A47</f>
        <v>Никкель М. Н.</v>
      </c>
      <c r="B47" s="2">
        <v>36</v>
      </c>
      <c r="C47" s="23"/>
      <c r="D47" s="35"/>
      <c r="E47" s="11"/>
      <c r="F47" s="8">
        <f t="shared" si="0"/>
        <v>0</v>
      </c>
      <c r="G47" s="31">
        <f>СВОД!$B$218</f>
        <v>3.27</v>
      </c>
      <c r="H47" s="8">
        <f t="shared" si="1"/>
        <v>0</v>
      </c>
      <c r="I47" s="13">
        <v>0</v>
      </c>
      <c r="J47" s="12">
        <f t="shared" si="2"/>
        <v>0</v>
      </c>
    </row>
    <row r="48" spans="1:10" ht="15.95" customHeight="1" x14ac:dyDescent="0.25">
      <c r="A48" s="4" t="str">
        <f>СВОД!$A48</f>
        <v>Клокова Т. Е.</v>
      </c>
      <c r="B48" s="2">
        <v>37</v>
      </c>
      <c r="C48" s="23"/>
      <c r="D48" s="35"/>
      <c r="E48" s="11"/>
      <c r="F48" s="8">
        <f t="shared" si="0"/>
        <v>0</v>
      </c>
      <c r="G48" s="31">
        <f>СВОД!$B$218</f>
        <v>3.27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4" t="str">
        <f>СВОД!$A49</f>
        <v>Волкова Ю.С.</v>
      </c>
      <c r="B49" s="2">
        <v>38</v>
      </c>
      <c r="C49" s="23"/>
      <c r="D49" s="35">
        <v>2.0099999999999998</v>
      </c>
      <c r="E49" s="11">
        <v>7.5</v>
      </c>
      <c r="F49" s="8">
        <f t="shared" si="0"/>
        <v>5.49</v>
      </c>
      <c r="G49" s="31">
        <f>СВОД!$B$218</f>
        <v>3.27</v>
      </c>
      <c r="H49" s="8">
        <f t="shared" si="1"/>
        <v>17.952300000000001</v>
      </c>
      <c r="I49" s="13">
        <v>0</v>
      </c>
      <c r="J49" s="12">
        <f t="shared" si="2"/>
        <v>17.952300000000001</v>
      </c>
    </row>
    <row r="50" spans="1:10" ht="15.95" customHeight="1" x14ac:dyDescent="0.25">
      <c r="A50" s="4" t="str">
        <f>СВОД!$A50</f>
        <v>Третяк Ю. М.</v>
      </c>
      <c r="B50" s="2">
        <v>39</v>
      </c>
      <c r="C50" s="23"/>
      <c r="D50" s="35"/>
      <c r="E50" s="11"/>
      <c r="F50" s="8">
        <f t="shared" si="0"/>
        <v>0</v>
      </c>
      <c r="G50" s="31">
        <f>СВОД!$B$218</f>
        <v>3.27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4" t="str">
        <f>СВОД!$A51</f>
        <v>Назаркин Ю. А.</v>
      </c>
      <c r="B51" s="2">
        <v>39</v>
      </c>
      <c r="C51" s="2" t="s">
        <v>120</v>
      </c>
      <c r="D51" s="102">
        <v>1.1200000000000001</v>
      </c>
      <c r="E51" s="66">
        <v>1.1200000000000001</v>
      </c>
      <c r="F51" s="8">
        <f t="shared" si="0"/>
        <v>0</v>
      </c>
      <c r="G51" s="31">
        <f>СВОД!$B$218</f>
        <v>3.27</v>
      </c>
      <c r="H51" s="8">
        <f t="shared" si="1"/>
        <v>0</v>
      </c>
      <c r="I51" s="13">
        <v>0</v>
      </c>
      <c r="J51" s="12">
        <f t="shared" si="2"/>
        <v>0</v>
      </c>
    </row>
    <row r="52" spans="1:10" ht="15.95" customHeight="1" x14ac:dyDescent="0.25">
      <c r="A52" s="4" t="str">
        <f>СВОД!$A52</f>
        <v>Ибраева О. В.</v>
      </c>
      <c r="B52" s="2">
        <v>40</v>
      </c>
      <c r="C52" s="23"/>
      <c r="D52" s="35"/>
      <c r="E52" s="11"/>
      <c r="F52" s="8">
        <f t="shared" si="0"/>
        <v>0</v>
      </c>
      <c r="G52" s="31">
        <f>СВОД!$B$218</f>
        <v>3.27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4" t="str">
        <f>СВОД!$A53</f>
        <v>Лустова П. Н.</v>
      </c>
      <c r="B53" s="2">
        <v>40</v>
      </c>
      <c r="C53" s="2" t="s">
        <v>120</v>
      </c>
      <c r="D53" s="35"/>
      <c r="E53" s="11"/>
      <c r="F53" s="8">
        <f t="shared" si="0"/>
        <v>0</v>
      </c>
      <c r="G53" s="31">
        <f>СВОД!$B$218</f>
        <v>3.27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4" t="str">
        <f>СВОД!$A54</f>
        <v>Алексеева Г. М.</v>
      </c>
      <c r="B54" s="2">
        <v>41</v>
      </c>
      <c r="C54" s="23"/>
      <c r="D54" s="35"/>
      <c r="E54" s="11"/>
      <c r="F54" s="8">
        <f t="shared" si="0"/>
        <v>0</v>
      </c>
      <c r="G54" s="31">
        <f>СВОД!$B$218</f>
        <v>3.27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4" t="str">
        <f>СВОД!$A55</f>
        <v>Лифанов А. А.</v>
      </c>
      <c r="B55" s="2">
        <v>42</v>
      </c>
      <c r="C55" s="23"/>
      <c r="D55" s="35"/>
      <c r="E55" s="11"/>
      <c r="F55" s="8">
        <f t="shared" si="0"/>
        <v>0</v>
      </c>
      <c r="G55" s="31">
        <f>СВОД!$B$218</f>
        <v>3.27</v>
      </c>
      <c r="H55" s="8">
        <f t="shared" si="1"/>
        <v>0</v>
      </c>
      <c r="I55" s="13">
        <v>0</v>
      </c>
      <c r="J55" s="12">
        <f t="shared" si="2"/>
        <v>0</v>
      </c>
    </row>
    <row r="56" spans="1:10" ht="15.95" customHeight="1" x14ac:dyDescent="0.25">
      <c r="A56" s="4" t="str">
        <f>СВОД!$A56</f>
        <v>Завалов А. А.</v>
      </c>
      <c r="B56" s="2">
        <v>43</v>
      </c>
      <c r="C56" s="23"/>
      <c r="D56" s="35"/>
      <c r="E56" s="11"/>
      <c r="F56" s="8">
        <f t="shared" si="0"/>
        <v>0</v>
      </c>
      <c r="G56" s="31">
        <f>СВОД!$B$218</f>
        <v>3.27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hidden="1" customHeight="1" x14ac:dyDescent="0.25">
      <c r="A57" s="4">
        <f>СВОД!$A57</f>
        <v>0</v>
      </c>
      <c r="B57" s="2">
        <v>44</v>
      </c>
      <c r="C57" s="23"/>
      <c r="D57" s="35"/>
      <c r="E57" s="11"/>
      <c r="F57" s="8">
        <f t="shared" si="0"/>
        <v>0</v>
      </c>
      <c r="G57" s="31">
        <v>3.27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4" t="str">
        <f>СВОД!$A58</f>
        <v xml:space="preserve">Новиков Р. А. </v>
      </c>
      <c r="B58" s="3">
        <v>45</v>
      </c>
      <c r="C58" s="23"/>
      <c r="D58" s="35"/>
      <c r="E58" s="11"/>
      <c r="F58" s="8">
        <f t="shared" si="0"/>
        <v>0</v>
      </c>
      <c r="G58" s="31">
        <f>СВОД!$B$218</f>
        <v>3.27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hidden="1" customHeight="1" x14ac:dyDescent="0.25">
      <c r="A59" s="4">
        <f>СВОД!$A59</f>
        <v>0</v>
      </c>
      <c r="B59" s="2">
        <v>46</v>
      </c>
      <c r="C59" s="23"/>
      <c r="D59" s="35"/>
      <c r="E59" s="11"/>
      <c r="F59" s="8">
        <f t="shared" si="0"/>
        <v>0</v>
      </c>
      <c r="G59" s="31">
        <v>3.27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hidden="1" customHeight="1" x14ac:dyDescent="0.25">
      <c r="A60" s="4">
        <f>СВОД!$A60</f>
        <v>0</v>
      </c>
      <c r="B60" s="2">
        <v>47</v>
      </c>
      <c r="C60" s="23"/>
      <c r="D60" s="35"/>
      <c r="E60" s="11"/>
      <c r="F60" s="8">
        <f t="shared" si="0"/>
        <v>0</v>
      </c>
      <c r="G60" s="31">
        <v>3.27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hidden="1" customHeight="1" x14ac:dyDescent="0.25">
      <c r="A61" s="4">
        <f>СВОД!$A61</f>
        <v>0</v>
      </c>
      <c r="B61" s="3">
        <v>48</v>
      </c>
      <c r="C61" s="23"/>
      <c r="D61" s="35"/>
      <c r="E61" s="11"/>
      <c r="F61" s="8">
        <f t="shared" si="0"/>
        <v>0</v>
      </c>
      <c r="G61" s="31">
        <v>3.27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hidden="1" customHeight="1" x14ac:dyDescent="0.25">
      <c r="A62" s="4">
        <f>СВОД!$A62</f>
        <v>0</v>
      </c>
      <c r="B62" s="2">
        <v>49</v>
      </c>
      <c r="C62" s="23"/>
      <c r="D62" s="35"/>
      <c r="E62" s="11"/>
      <c r="F62" s="8">
        <f t="shared" si="0"/>
        <v>0</v>
      </c>
      <c r="G62" s="31">
        <v>3.27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hidden="1" customHeight="1" x14ac:dyDescent="0.25">
      <c r="A63" s="4">
        <f>СВОД!$A63</f>
        <v>0</v>
      </c>
      <c r="B63" s="2">
        <v>50</v>
      </c>
      <c r="C63" s="23"/>
      <c r="D63" s="35"/>
      <c r="E63" s="11"/>
      <c r="F63" s="8">
        <f t="shared" si="0"/>
        <v>0</v>
      </c>
      <c r="G63" s="31">
        <v>3.27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4" t="str">
        <f>СВОД!$A64</f>
        <v>Непочатых Д.Д.</v>
      </c>
      <c r="B64" s="2">
        <v>51</v>
      </c>
      <c r="C64" s="23"/>
      <c r="D64" s="35"/>
      <c r="E64" s="11"/>
      <c r="F64" s="8">
        <f t="shared" si="0"/>
        <v>0</v>
      </c>
      <c r="G64" s="31">
        <f>СВОД!$B$218</f>
        <v>3.27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4" t="str">
        <f>СВОД!$A65</f>
        <v>Бирюков Ю. В.</v>
      </c>
      <c r="B65" s="3">
        <v>52</v>
      </c>
      <c r="C65" s="23"/>
      <c r="D65" s="35"/>
      <c r="E65" s="11"/>
      <c r="F65" s="8">
        <f t="shared" si="0"/>
        <v>0</v>
      </c>
      <c r="G65" s="31">
        <f>СВОД!$B$218</f>
        <v>3.27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hidden="1" customHeight="1" x14ac:dyDescent="0.25">
      <c r="A66" s="4">
        <f>СВОД!$A66</f>
        <v>0</v>
      </c>
      <c r="B66" s="3">
        <v>53</v>
      </c>
      <c r="C66" s="23"/>
      <c r="D66" s="35"/>
      <c r="E66" s="11"/>
      <c r="F66" s="8">
        <f t="shared" si="0"/>
        <v>0</v>
      </c>
      <c r="G66" s="31">
        <v>3.27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hidden="1" customHeight="1" x14ac:dyDescent="0.25">
      <c r="A67" s="4">
        <f>СВОД!$A67</f>
        <v>0</v>
      </c>
      <c r="B67" s="2">
        <v>54</v>
      </c>
      <c r="C67" s="23"/>
      <c r="D67" s="35"/>
      <c r="E67" s="11"/>
      <c r="F67" s="8">
        <f t="shared" si="0"/>
        <v>0</v>
      </c>
      <c r="G67" s="31">
        <v>3.27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hidden="1" customHeight="1" x14ac:dyDescent="0.25">
      <c r="A68" s="4">
        <f>СВОД!$A68</f>
        <v>0</v>
      </c>
      <c r="B68" s="2">
        <v>55</v>
      </c>
      <c r="C68" s="23"/>
      <c r="D68" s="35"/>
      <c r="E68" s="11"/>
      <c r="F68" s="8">
        <f t="shared" ref="F68:F131" si="3">E68-D68</f>
        <v>0</v>
      </c>
      <c r="G68" s="31">
        <v>3.27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hidden="1" customHeight="1" x14ac:dyDescent="0.25">
      <c r="A69" s="4">
        <f>СВОД!$A69</f>
        <v>0</v>
      </c>
      <c r="B69" s="2">
        <v>56</v>
      </c>
      <c r="C69" s="23"/>
      <c r="D69" s="35"/>
      <c r="E69" s="11"/>
      <c r="F69" s="8">
        <f t="shared" si="3"/>
        <v>0</v>
      </c>
      <c r="G69" s="31">
        <v>3.27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hidden="1" customHeight="1" x14ac:dyDescent="0.25">
      <c r="A70" s="4">
        <f>СВОД!$A70</f>
        <v>0</v>
      </c>
      <c r="B70" s="3">
        <v>57</v>
      </c>
      <c r="C70" s="23"/>
      <c r="D70" s="35"/>
      <c r="E70" s="11"/>
      <c r="F70" s="8">
        <f t="shared" si="3"/>
        <v>0</v>
      </c>
      <c r="G70" s="31">
        <v>3.27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hidden="1" customHeight="1" x14ac:dyDescent="0.25">
      <c r="A71" s="4">
        <f>СВОД!$A71</f>
        <v>0</v>
      </c>
      <c r="B71" s="3">
        <v>58</v>
      </c>
      <c r="C71" s="23"/>
      <c r="D71" s="35"/>
      <c r="E71" s="11"/>
      <c r="F71" s="8">
        <f t="shared" si="3"/>
        <v>0</v>
      </c>
      <c r="G71" s="31">
        <v>3.27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hidden="1" customHeight="1" x14ac:dyDescent="0.25">
      <c r="A72" s="4">
        <f>СВОД!$A72</f>
        <v>0</v>
      </c>
      <c r="B72" s="2">
        <v>59</v>
      </c>
      <c r="C72" s="23"/>
      <c r="D72" s="35"/>
      <c r="E72" s="11"/>
      <c r="F72" s="8">
        <f t="shared" si="3"/>
        <v>0</v>
      </c>
      <c r="G72" s="31">
        <v>3.27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hidden="1" customHeight="1" x14ac:dyDescent="0.25">
      <c r="A73" s="4">
        <f>СВОД!$A73</f>
        <v>0</v>
      </c>
      <c r="B73" s="2">
        <v>60</v>
      </c>
      <c r="C73" s="23"/>
      <c r="D73" s="35"/>
      <c r="E73" s="11"/>
      <c r="F73" s="8">
        <f t="shared" si="3"/>
        <v>0</v>
      </c>
      <c r="G73" s="31">
        <v>3.27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hidden="1" customHeight="1" x14ac:dyDescent="0.25">
      <c r="A74" s="4">
        <f>СВОД!$A74</f>
        <v>0</v>
      </c>
      <c r="B74" s="3">
        <v>61</v>
      </c>
      <c r="C74" s="23"/>
      <c r="D74" s="35"/>
      <c r="E74" s="11"/>
      <c r="F74" s="8">
        <f t="shared" si="3"/>
        <v>0</v>
      </c>
      <c r="G74" s="31">
        <v>3.27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hidden="1" customHeight="1" x14ac:dyDescent="0.25">
      <c r="A75" s="4">
        <f>СВОД!$A75</f>
        <v>0</v>
      </c>
      <c r="B75" s="3">
        <v>62</v>
      </c>
      <c r="C75" s="23"/>
      <c r="D75" s="35"/>
      <c r="E75" s="11"/>
      <c r="F75" s="8">
        <f t="shared" si="3"/>
        <v>0</v>
      </c>
      <c r="G75" s="31">
        <v>3.27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hidden="1" customHeight="1" x14ac:dyDescent="0.25">
      <c r="A76" s="4">
        <f>СВОД!$A76</f>
        <v>0</v>
      </c>
      <c r="B76" s="2">
        <v>63</v>
      </c>
      <c r="C76" s="23"/>
      <c r="D76" s="35"/>
      <c r="E76" s="11"/>
      <c r="F76" s="8">
        <f t="shared" si="3"/>
        <v>0</v>
      </c>
      <c r="G76" s="31">
        <v>3.27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hidden="1" customHeight="1" x14ac:dyDescent="0.25">
      <c r="A77" s="4">
        <f>СВОД!$A77</f>
        <v>0</v>
      </c>
      <c r="B77" s="2">
        <v>64</v>
      </c>
      <c r="C77" s="23"/>
      <c r="D77" s="35"/>
      <c r="E77" s="11"/>
      <c r="F77" s="8">
        <f t="shared" si="3"/>
        <v>0</v>
      </c>
      <c r="G77" s="31">
        <v>3.27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hidden="1" customHeight="1" x14ac:dyDescent="0.25">
      <c r="A78" s="4">
        <f>СВОД!$A78</f>
        <v>0</v>
      </c>
      <c r="B78" s="3">
        <v>65</v>
      </c>
      <c r="C78" s="23"/>
      <c r="D78" s="35"/>
      <c r="E78" s="11"/>
      <c r="F78" s="8">
        <f t="shared" si="3"/>
        <v>0</v>
      </c>
      <c r="G78" s="31">
        <v>3.27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hidden="1" customHeight="1" x14ac:dyDescent="0.25">
      <c r="A79" s="4">
        <f>СВОД!$A79</f>
        <v>0</v>
      </c>
      <c r="B79" s="3">
        <v>66</v>
      </c>
      <c r="C79" s="23"/>
      <c r="D79" s="35"/>
      <c r="E79" s="11"/>
      <c r="F79" s="8">
        <f t="shared" si="3"/>
        <v>0</v>
      </c>
      <c r="G79" s="31">
        <v>3.27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hidden="1" customHeight="1" x14ac:dyDescent="0.25">
      <c r="A80" s="4">
        <f>СВОД!$A80</f>
        <v>0</v>
      </c>
      <c r="B80" s="2">
        <v>67</v>
      </c>
      <c r="C80" s="23"/>
      <c r="D80" s="35"/>
      <c r="E80" s="11"/>
      <c r="F80" s="8">
        <f t="shared" si="3"/>
        <v>0</v>
      </c>
      <c r="G80" s="31">
        <v>3.27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hidden="1" customHeight="1" x14ac:dyDescent="0.25">
      <c r="A81" s="4">
        <f>СВОД!$A81</f>
        <v>0</v>
      </c>
      <c r="B81" s="2">
        <v>68</v>
      </c>
      <c r="C81" s="23"/>
      <c r="D81" s="35"/>
      <c r="E81" s="11"/>
      <c r="F81" s="8">
        <f t="shared" si="3"/>
        <v>0</v>
      </c>
      <c r="G81" s="31">
        <v>3.27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hidden="1" customHeight="1" x14ac:dyDescent="0.25">
      <c r="A82" s="4">
        <f>СВОД!$A82</f>
        <v>0</v>
      </c>
      <c r="B82" s="3">
        <v>69</v>
      </c>
      <c r="C82" s="23"/>
      <c r="D82" s="35"/>
      <c r="E82" s="11"/>
      <c r="F82" s="8">
        <f t="shared" si="3"/>
        <v>0</v>
      </c>
      <c r="G82" s="31">
        <v>3.27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hidden="1" customHeight="1" x14ac:dyDescent="0.25">
      <c r="A83" s="4">
        <f>СВОД!$A83</f>
        <v>0</v>
      </c>
      <c r="B83" s="3">
        <v>70</v>
      </c>
      <c r="C83" s="23"/>
      <c r="D83" s="35"/>
      <c r="E83" s="11"/>
      <c r="F83" s="8">
        <f t="shared" si="3"/>
        <v>0</v>
      </c>
      <c r="G83" s="31">
        <v>3.27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hidden="1" customHeight="1" x14ac:dyDescent="0.25">
      <c r="A84" s="4">
        <f>СВОД!$A84</f>
        <v>0</v>
      </c>
      <c r="B84" s="2">
        <v>71</v>
      </c>
      <c r="C84" s="23"/>
      <c r="D84" s="35"/>
      <c r="E84" s="11"/>
      <c r="F84" s="8">
        <f t="shared" si="3"/>
        <v>0</v>
      </c>
      <c r="G84" s="31">
        <v>3.27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hidden="1" customHeight="1" x14ac:dyDescent="0.25">
      <c r="A85" s="4">
        <f>СВОД!$A85</f>
        <v>0</v>
      </c>
      <c r="B85" s="2">
        <v>72</v>
      </c>
      <c r="C85" s="23"/>
      <c r="D85" s="35"/>
      <c r="E85" s="11"/>
      <c r="F85" s="8">
        <f t="shared" si="3"/>
        <v>0</v>
      </c>
      <c r="G85" s="31">
        <v>3.27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hidden="1" customHeight="1" x14ac:dyDescent="0.25">
      <c r="A86" s="4">
        <f>СВОД!$A86</f>
        <v>0</v>
      </c>
      <c r="B86" s="3">
        <v>73</v>
      </c>
      <c r="C86" s="23"/>
      <c r="D86" s="35"/>
      <c r="E86" s="11"/>
      <c r="F86" s="8">
        <f t="shared" si="3"/>
        <v>0</v>
      </c>
      <c r="G86" s="31">
        <v>3.27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hidden="1" customHeight="1" x14ac:dyDescent="0.25">
      <c r="A87" s="4">
        <f>СВОД!$A87</f>
        <v>0</v>
      </c>
      <c r="B87" s="3">
        <v>74</v>
      </c>
      <c r="C87" s="23"/>
      <c r="D87" s="35"/>
      <c r="E87" s="11"/>
      <c r="F87" s="8">
        <f t="shared" si="3"/>
        <v>0</v>
      </c>
      <c r="G87" s="31">
        <v>3.27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hidden="1" customHeight="1" x14ac:dyDescent="0.25">
      <c r="A88" s="4">
        <f>СВОД!$A88</f>
        <v>0</v>
      </c>
      <c r="B88" s="2">
        <v>75</v>
      </c>
      <c r="C88" s="23"/>
      <c r="D88" s="35"/>
      <c r="E88" s="11"/>
      <c r="F88" s="8">
        <f t="shared" si="3"/>
        <v>0</v>
      </c>
      <c r="G88" s="31">
        <v>3.27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hidden="1" customHeight="1" x14ac:dyDescent="0.25">
      <c r="A89" s="4">
        <f>СВОД!$A89</f>
        <v>0</v>
      </c>
      <c r="B89" s="2">
        <v>76</v>
      </c>
      <c r="C89" s="23"/>
      <c r="D89" s="35"/>
      <c r="E89" s="11"/>
      <c r="F89" s="8">
        <f t="shared" si="3"/>
        <v>0</v>
      </c>
      <c r="G89" s="31">
        <v>3.27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hidden="1" customHeight="1" x14ac:dyDescent="0.25">
      <c r="A90" s="4">
        <f>СВОД!$A90</f>
        <v>0</v>
      </c>
      <c r="B90" s="3">
        <v>76</v>
      </c>
      <c r="C90" s="3" t="s">
        <v>120</v>
      </c>
      <c r="D90" s="35"/>
      <c r="E90" s="11"/>
      <c r="F90" s="8">
        <f t="shared" si="3"/>
        <v>0</v>
      </c>
      <c r="G90" s="31">
        <v>3.27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hidden="1" customHeight="1" x14ac:dyDescent="0.25">
      <c r="A91" s="4">
        <f>СВОД!$A91</f>
        <v>0</v>
      </c>
      <c r="B91" s="3">
        <v>77</v>
      </c>
      <c r="C91" s="23"/>
      <c r="D91" s="35"/>
      <c r="E91" s="11"/>
      <c r="F91" s="8">
        <f t="shared" si="3"/>
        <v>0</v>
      </c>
      <c r="G91" s="31">
        <v>3.27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4" t="str">
        <f>СВОД!$A92</f>
        <v>Мизрах И. Л.</v>
      </c>
      <c r="B92" s="2">
        <v>78</v>
      </c>
      <c r="C92" s="23"/>
      <c r="D92" s="35"/>
      <c r="E92" s="11"/>
      <c r="F92" s="8">
        <f t="shared" si="3"/>
        <v>0</v>
      </c>
      <c r="G92" s="31">
        <f>СВОД!$B$218</f>
        <v>3.27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4" t="str">
        <f>СВОД!$A93</f>
        <v>Столповский Е. В.</v>
      </c>
      <c r="B93" s="2">
        <v>78</v>
      </c>
      <c r="C93" s="2" t="s">
        <v>120</v>
      </c>
      <c r="D93" s="35"/>
      <c r="E93" s="11"/>
      <c r="F93" s="8">
        <f t="shared" si="3"/>
        <v>0</v>
      </c>
      <c r="G93" s="31">
        <f>СВОД!$B$218</f>
        <v>3.27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4" t="str">
        <f>СВОД!$A94</f>
        <v xml:space="preserve">Орлова А. С. </v>
      </c>
      <c r="B94" s="2">
        <v>79</v>
      </c>
      <c r="C94" s="23"/>
      <c r="D94" s="35"/>
      <c r="E94" s="11"/>
      <c r="F94" s="8">
        <f t="shared" si="3"/>
        <v>0</v>
      </c>
      <c r="G94" s="31">
        <f>СВОД!$B$218</f>
        <v>3.27</v>
      </c>
      <c r="H94" s="8">
        <f t="shared" si="4"/>
        <v>0</v>
      </c>
      <c r="I94" s="13">
        <v>0</v>
      </c>
      <c r="J94" s="12">
        <f t="shared" si="5"/>
        <v>0</v>
      </c>
    </row>
    <row r="95" spans="1:10" ht="15.95" hidden="1" customHeight="1" x14ac:dyDescent="0.25">
      <c r="A95" s="4">
        <f>СВОД!$A95</f>
        <v>0</v>
      </c>
      <c r="B95" s="2">
        <v>79</v>
      </c>
      <c r="C95" s="3" t="s">
        <v>120</v>
      </c>
      <c r="D95" s="35"/>
      <c r="E95" s="11"/>
      <c r="F95" s="8">
        <f t="shared" si="3"/>
        <v>0</v>
      </c>
      <c r="G95" s="31">
        <v>3.27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hidden="1" customHeight="1" x14ac:dyDescent="0.25">
      <c r="A96" s="4">
        <f>СВОД!$A96</f>
        <v>0</v>
      </c>
      <c r="B96" s="2">
        <v>80</v>
      </c>
      <c r="C96" s="23"/>
      <c r="D96" s="63"/>
      <c r="E96" s="11"/>
      <c r="F96" s="8">
        <f t="shared" si="3"/>
        <v>0</v>
      </c>
      <c r="G96" s="31">
        <v>3.27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hidden="1" customHeight="1" x14ac:dyDescent="0.25">
      <c r="A97" s="4">
        <f>СВОД!$A97</f>
        <v>0</v>
      </c>
      <c r="B97" s="2">
        <v>81</v>
      </c>
      <c r="C97" s="23"/>
      <c r="D97" s="63"/>
      <c r="E97" s="11"/>
      <c r="F97" s="8">
        <f t="shared" si="3"/>
        <v>0</v>
      </c>
      <c r="G97" s="31">
        <v>3.27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hidden="1" customHeight="1" x14ac:dyDescent="0.25">
      <c r="A98" s="4">
        <f>СВОД!$A98</f>
        <v>0</v>
      </c>
      <c r="B98" s="2">
        <v>82</v>
      </c>
      <c r="C98" s="23"/>
      <c r="D98" s="35"/>
      <c r="E98" s="11"/>
      <c r="F98" s="8">
        <f t="shared" si="3"/>
        <v>0</v>
      </c>
      <c r="G98" s="31">
        <v>3.27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hidden="1" customHeight="1" x14ac:dyDescent="0.25">
      <c r="A99" s="4">
        <f>СВОД!$A99</f>
        <v>0</v>
      </c>
      <c r="B99" s="2">
        <v>83</v>
      </c>
      <c r="C99" s="23"/>
      <c r="D99" s="35"/>
      <c r="E99" s="11"/>
      <c r="F99" s="8">
        <f t="shared" si="3"/>
        <v>0</v>
      </c>
      <c r="G99" s="31">
        <v>3.27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4" t="str">
        <f>СВОД!$A100</f>
        <v>Койфман К. А.</v>
      </c>
      <c r="B100" s="2">
        <v>84</v>
      </c>
      <c r="C100" s="23"/>
      <c r="D100" s="35"/>
      <c r="E100" s="11"/>
      <c r="F100" s="8">
        <f t="shared" si="3"/>
        <v>0</v>
      </c>
      <c r="G100" s="31">
        <f>СВОД!$B$218</f>
        <v>3.27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4" t="str">
        <f>СВОД!$A101</f>
        <v>Койфман К. А.</v>
      </c>
      <c r="B101" s="2">
        <v>85</v>
      </c>
      <c r="C101" s="23"/>
      <c r="D101" s="35"/>
      <c r="E101" s="11"/>
      <c r="F101" s="8">
        <f t="shared" si="3"/>
        <v>0</v>
      </c>
      <c r="G101" s="31">
        <f>СВОД!$B$218</f>
        <v>3.27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4" t="str">
        <f>СВОД!$A102</f>
        <v>Койфман К. А.</v>
      </c>
      <c r="B102" s="2">
        <v>86</v>
      </c>
      <c r="C102" s="23"/>
      <c r="D102" s="35"/>
      <c r="E102" s="11"/>
      <c r="F102" s="8">
        <f t="shared" si="3"/>
        <v>0</v>
      </c>
      <c r="G102" s="31">
        <f>СВОД!$B$218</f>
        <v>3.27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hidden="1" customHeight="1" x14ac:dyDescent="0.25">
      <c r="A103" s="4">
        <f>СВОД!$A103</f>
        <v>0</v>
      </c>
      <c r="B103" s="2">
        <v>87</v>
      </c>
      <c r="C103" s="23"/>
      <c r="D103" s="35"/>
      <c r="E103" s="11"/>
      <c r="F103" s="8">
        <f t="shared" si="3"/>
        <v>0</v>
      </c>
      <c r="G103" s="31">
        <v>3.27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4" t="str">
        <f>СВОД!$A104</f>
        <v>Герасимов П. В.</v>
      </c>
      <c r="B104" s="2">
        <v>88</v>
      </c>
      <c r="C104" s="23"/>
      <c r="D104" s="35"/>
      <c r="E104" s="11"/>
      <c r="F104" s="8">
        <f t="shared" si="3"/>
        <v>0</v>
      </c>
      <c r="G104" s="31">
        <f>СВОД!$B$218</f>
        <v>3.27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4" t="str">
        <f>СВОД!$A105</f>
        <v>Сошенко В.В.</v>
      </c>
      <c r="B105" s="2">
        <v>89</v>
      </c>
      <c r="C105" s="23"/>
      <c r="D105" s="35"/>
      <c r="E105" s="11"/>
      <c r="F105" s="8">
        <f t="shared" si="3"/>
        <v>0</v>
      </c>
      <c r="G105" s="31">
        <f>СВОД!$B$218</f>
        <v>3.27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4" t="str">
        <f>СВОД!$A106</f>
        <v>Внуков С. Ю.</v>
      </c>
      <c r="B106" s="2">
        <v>90</v>
      </c>
      <c r="C106" s="23"/>
      <c r="D106" s="35"/>
      <c r="E106" s="11"/>
      <c r="F106" s="8">
        <f t="shared" si="3"/>
        <v>0</v>
      </c>
      <c r="G106" s="31">
        <f>СВОД!$B$218</f>
        <v>3.27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hidden="1" customHeight="1" x14ac:dyDescent="0.25">
      <c r="A107" s="4">
        <f>СВОД!$A107</f>
        <v>0</v>
      </c>
      <c r="B107" s="2">
        <v>91</v>
      </c>
      <c r="C107" s="23"/>
      <c r="D107" s="35"/>
      <c r="E107" s="11"/>
      <c r="F107" s="8">
        <f t="shared" si="3"/>
        <v>0</v>
      </c>
      <c r="G107" s="31">
        <v>3.27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hidden="1" customHeight="1" x14ac:dyDescent="0.25">
      <c r="A108" s="4">
        <f>СВОД!$A108</f>
        <v>0</v>
      </c>
      <c r="B108" s="2">
        <v>92</v>
      </c>
      <c r="C108" s="23"/>
      <c r="D108" s="35"/>
      <c r="E108" s="11"/>
      <c r="F108" s="8">
        <f t="shared" si="3"/>
        <v>0</v>
      </c>
      <c r="G108" s="31">
        <v>3.27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4" t="str">
        <f>СВОД!$A109</f>
        <v>Федосеева Н.И.</v>
      </c>
      <c r="B109" s="2">
        <v>93</v>
      </c>
      <c r="C109" s="23"/>
      <c r="D109" s="35"/>
      <c r="E109" s="11"/>
      <c r="F109" s="8">
        <f t="shared" si="3"/>
        <v>0</v>
      </c>
      <c r="G109" s="31">
        <f>СВОД!$B$218</f>
        <v>3.27</v>
      </c>
      <c r="H109" s="8">
        <f t="shared" si="4"/>
        <v>0</v>
      </c>
      <c r="I109" s="13">
        <v>0</v>
      </c>
      <c r="J109" s="12">
        <f t="shared" si="5"/>
        <v>0</v>
      </c>
    </row>
    <row r="110" spans="1:10" ht="15.95" hidden="1" customHeight="1" x14ac:dyDescent="0.25">
      <c r="A110" s="4">
        <f>СВОД!$A110</f>
        <v>0</v>
      </c>
      <c r="B110" s="2">
        <v>94</v>
      </c>
      <c r="C110" s="23"/>
      <c r="D110" s="35"/>
      <c r="E110" s="11"/>
      <c r="F110" s="8">
        <f t="shared" si="3"/>
        <v>0</v>
      </c>
      <c r="G110" s="31">
        <v>3.27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hidden="1" customHeight="1" x14ac:dyDescent="0.25">
      <c r="A111" s="4">
        <f>СВОД!$A111</f>
        <v>0</v>
      </c>
      <c r="B111" s="2">
        <v>95</v>
      </c>
      <c r="C111" s="23"/>
      <c r="D111" s="35"/>
      <c r="E111" s="11"/>
      <c r="F111" s="8">
        <f t="shared" si="3"/>
        <v>0</v>
      </c>
      <c r="G111" s="31">
        <v>3.27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hidden="1" customHeight="1" x14ac:dyDescent="0.25">
      <c r="A112" s="4">
        <f>СВОД!$A112</f>
        <v>0</v>
      </c>
      <c r="B112" s="2">
        <v>96</v>
      </c>
      <c r="C112" s="23"/>
      <c r="D112" s="35"/>
      <c r="E112" s="11"/>
      <c r="F112" s="8">
        <f t="shared" si="3"/>
        <v>0</v>
      </c>
      <c r="G112" s="31">
        <v>3.27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hidden="1" customHeight="1" x14ac:dyDescent="0.25">
      <c r="A113" s="4">
        <f>СВОД!$A113</f>
        <v>0</v>
      </c>
      <c r="B113" s="2">
        <v>97</v>
      </c>
      <c r="C113" s="23"/>
      <c r="D113" s="35"/>
      <c r="E113" s="11"/>
      <c r="F113" s="8">
        <f t="shared" si="3"/>
        <v>0</v>
      </c>
      <c r="G113" s="31">
        <v>3.27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hidden="1" customHeight="1" x14ac:dyDescent="0.25">
      <c r="A114" s="4">
        <f>СВОД!$A114</f>
        <v>0</v>
      </c>
      <c r="B114" s="2">
        <v>98</v>
      </c>
      <c r="C114" s="23"/>
      <c r="D114" s="35"/>
      <c r="E114" s="11"/>
      <c r="F114" s="8">
        <f t="shared" si="3"/>
        <v>0</v>
      </c>
      <c r="G114" s="31">
        <v>3.27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4" t="str">
        <f>СВОД!$A115</f>
        <v>Гнилицкий М.В.</v>
      </c>
      <c r="B115" s="2">
        <v>99</v>
      </c>
      <c r="C115" s="23"/>
      <c r="D115" s="35"/>
      <c r="E115" s="11"/>
      <c r="F115" s="8">
        <f t="shared" si="3"/>
        <v>0</v>
      </c>
      <c r="G115" s="31">
        <f>СВОД!$B$218</f>
        <v>3.27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4" t="str">
        <f>СВОД!$A116</f>
        <v>Френкель А.В.</v>
      </c>
      <c r="B116" s="2">
        <v>100</v>
      </c>
      <c r="C116" s="23"/>
      <c r="D116" s="35"/>
      <c r="E116" s="11"/>
      <c r="F116" s="8">
        <f t="shared" si="3"/>
        <v>0</v>
      </c>
      <c r="G116" s="31">
        <f>СВОД!$B$218</f>
        <v>3.27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4" t="str">
        <f>СВОД!$A117</f>
        <v>Гурьянова Н.И.</v>
      </c>
      <c r="B117" s="2">
        <v>101</v>
      </c>
      <c r="C117" s="23"/>
      <c r="D117" s="35"/>
      <c r="E117" s="11"/>
      <c r="F117" s="8">
        <f t="shared" si="3"/>
        <v>0</v>
      </c>
      <c r="G117" s="31">
        <f>СВОД!$B$218</f>
        <v>3.27</v>
      </c>
      <c r="H117" s="8">
        <f t="shared" si="4"/>
        <v>0</v>
      </c>
      <c r="I117" s="13">
        <v>0</v>
      </c>
      <c r="J117" s="12">
        <f t="shared" si="5"/>
        <v>0</v>
      </c>
    </row>
    <row r="118" spans="1:10" ht="15.95" customHeight="1" x14ac:dyDescent="0.25">
      <c r="A118" s="4" t="str">
        <f>СВОД!$A118</f>
        <v>Зудилов А. В.</v>
      </c>
      <c r="B118" s="2">
        <v>102</v>
      </c>
      <c r="C118" s="23"/>
      <c r="D118" s="35"/>
      <c r="E118" s="11"/>
      <c r="F118" s="8">
        <f t="shared" si="3"/>
        <v>0</v>
      </c>
      <c r="G118" s="31">
        <f>СВОД!$B$218</f>
        <v>3.27</v>
      </c>
      <c r="H118" s="8">
        <f t="shared" si="4"/>
        <v>0</v>
      </c>
      <c r="I118" s="13">
        <v>0</v>
      </c>
      <c r="J118" s="12">
        <f t="shared" si="5"/>
        <v>0</v>
      </c>
    </row>
    <row r="119" spans="1:10" ht="15.95" customHeight="1" x14ac:dyDescent="0.25">
      <c r="A119" s="4" t="str">
        <f>СВОД!$A119</f>
        <v>Ментюкова Н. В.</v>
      </c>
      <c r="B119" s="2">
        <v>103</v>
      </c>
      <c r="C119" s="23"/>
      <c r="D119" s="35"/>
      <c r="E119" s="11"/>
      <c r="F119" s="8">
        <f t="shared" si="3"/>
        <v>0</v>
      </c>
      <c r="G119" s="31">
        <f>СВОД!$B$218</f>
        <v>3.27</v>
      </c>
      <c r="H119" s="8">
        <f t="shared" si="4"/>
        <v>0</v>
      </c>
      <c r="I119" s="13">
        <v>0</v>
      </c>
      <c r="J119" s="12">
        <f t="shared" si="5"/>
        <v>0</v>
      </c>
    </row>
    <row r="120" spans="1:10" ht="15.95" customHeight="1" x14ac:dyDescent="0.25">
      <c r="A120" s="4" t="str">
        <f>СВОД!$A120</f>
        <v>Волков В. И.</v>
      </c>
      <c r="B120" s="2">
        <v>104</v>
      </c>
      <c r="C120" s="23"/>
      <c r="D120" s="102">
        <v>4.8499999999999996</v>
      </c>
      <c r="E120" s="66">
        <v>5.36</v>
      </c>
      <c r="F120" s="8">
        <f t="shared" si="3"/>
        <v>0.51000000000000068</v>
      </c>
      <c r="G120" s="31">
        <f>СВОД!$B$218</f>
        <v>3.27</v>
      </c>
      <c r="H120" s="8">
        <f t="shared" si="4"/>
        <v>1.6677000000000022</v>
      </c>
      <c r="I120" s="13">
        <v>0</v>
      </c>
      <c r="J120" s="12">
        <f t="shared" si="5"/>
        <v>1.6677000000000022</v>
      </c>
    </row>
    <row r="121" spans="1:10" ht="15.95" customHeight="1" x14ac:dyDescent="0.25">
      <c r="A121" s="4" t="str">
        <f>СВОД!$A121</f>
        <v>Тулупов М. М.</v>
      </c>
      <c r="B121" s="2">
        <v>105</v>
      </c>
      <c r="C121" s="23"/>
      <c r="D121" s="35"/>
      <c r="E121" s="11"/>
      <c r="F121" s="8">
        <f t="shared" si="3"/>
        <v>0</v>
      </c>
      <c r="G121" s="31">
        <f>СВОД!$B$218</f>
        <v>3.27</v>
      </c>
      <c r="H121" s="8">
        <f t="shared" si="4"/>
        <v>0</v>
      </c>
      <c r="I121" s="13">
        <v>0</v>
      </c>
      <c r="J121" s="12">
        <f t="shared" si="5"/>
        <v>0</v>
      </c>
    </row>
    <row r="122" spans="1:10" ht="15.95" customHeight="1" x14ac:dyDescent="0.25">
      <c r="A122" s="4" t="str">
        <f>СВОД!$A122</f>
        <v>Царан Н. Ю.</v>
      </c>
      <c r="B122" s="2">
        <v>105</v>
      </c>
      <c r="C122" s="2" t="s">
        <v>120</v>
      </c>
      <c r="D122" s="35"/>
      <c r="E122" s="11"/>
      <c r="F122" s="8">
        <f t="shared" si="3"/>
        <v>0</v>
      </c>
      <c r="G122" s="31">
        <f>СВОД!$B$218</f>
        <v>3.27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4" t="str">
        <f>СВОД!$A123</f>
        <v>Лукьянец О. А.</v>
      </c>
      <c r="B123" s="2">
        <v>106</v>
      </c>
      <c r="C123" s="23"/>
      <c r="D123" s="35"/>
      <c r="E123" s="11"/>
      <c r="F123" s="8">
        <f t="shared" si="3"/>
        <v>0</v>
      </c>
      <c r="G123" s="31">
        <f>СВОД!$B$218</f>
        <v>3.27</v>
      </c>
      <c r="H123" s="8">
        <f t="shared" si="4"/>
        <v>0</v>
      </c>
      <c r="I123" s="13">
        <v>0</v>
      </c>
      <c r="J123" s="12">
        <f t="shared" si="5"/>
        <v>0</v>
      </c>
    </row>
    <row r="124" spans="1:10" ht="15.95" customHeight="1" x14ac:dyDescent="0.25">
      <c r="A124" s="4" t="str">
        <f>СВОД!$A124</f>
        <v>Олексеенко С. Н.</v>
      </c>
      <c r="B124" s="2">
        <v>107</v>
      </c>
      <c r="C124" s="23"/>
      <c r="D124" s="35"/>
      <c r="E124" s="11"/>
      <c r="F124" s="8">
        <f t="shared" si="3"/>
        <v>0</v>
      </c>
      <c r="G124" s="31">
        <f>СВОД!$B$218</f>
        <v>3.27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4" t="str">
        <f>СВОД!$A125</f>
        <v>Макаров М.А.</v>
      </c>
      <c r="B125" s="2">
        <v>108</v>
      </c>
      <c r="C125" s="23"/>
      <c r="D125" s="35">
        <v>0.75</v>
      </c>
      <c r="E125" s="11">
        <v>0.75</v>
      </c>
      <c r="F125" s="8">
        <f t="shared" si="3"/>
        <v>0</v>
      </c>
      <c r="G125" s="31">
        <f>СВОД!$B$218</f>
        <v>3.27</v>
      </c>
      <c r="H125" s="8">
        <f t="shared" si="4"/>
        <v>0</v>
      </c>
      <c r="I125" s="13">
        <v>0</v>
      </c>
      <c r="J125" s="12">
        <f t="shared" si="5"/>
        <v>0</v>
      </c>
    </row>
    <row r="126" spans="1:10" ht="15.95" customHeight="1" x14ac:dyDescent="0.25">
      <c r="A126" s="4" t="str">
        <f>СВОД!$A126</f>
        <v>Чернова Н. И.</v>
      </c>
      <c r="B126" s="2">
        <v>109</v>
      </c>
      <c r="C126" s="23"/>
      <c r="D126" s="35">
        <v>0.76</v>
      </c>
      <c r="E126" s="11">
        <v>1.1499999999999999</v>
      </c>
      <c r="F126" s="8">
        <f t="shared" si="3"/>
        <v>0.3899999999999999</v>
      </c>
      <c r="G126" s="31">
        <f>СВОД!$B$218</f>
        <v>3.27</v>
      </c>
      <c r="H126" s="8">
        <f t="shared" si="4"/>
        <v>1.2752999999999997</v>
      </c>
      <c r="I126" s="13">
        <v>0</v>
      </c>
      <c r="J126" s="12">
        <f t="shared" si="5"/>
        <v>1.2752999999999997</v>
      </c>
    </row>
    <row r="127" spans="1:10" ht="15.95" customHeight="1" x14ac:dyDescent="0.25">
      <c r="A127" s="4" t="str">
        <f>СВОД!$A127</f>
        <v>Мирошниченко И. А.</v>
      </c>
      <c r="B127" s="2">
        <v>109</v>
      </c>
      <c r="C127" s="2" t="s">
        <v>120</v>
      </c>
      <c r="D127" s="102">
        <v>2.86</v>
      </c>
      <c r="E127" s="66">
        <v>2.86</v>
      </c>
      <c r="F127" s="8">
        <f t="shared" si="3"/>
        <v>0</v>
      </c>
      <c r="G127" s="31">
        <f>СВОД!$B$218</f>
        <v>3.27</v>
      </c>
      <c r="H127" s="8">
        <f t="shared" ref="H127" si="6">F127*G127</f>
        <v>0</v>
      </c>
      <c r="I127" s="13">
        <v>0</v>
      </c>
      <c r="J127" s="12">
        <f t="shared" ref="J127" si="7">H127-I127</f>
        <v>0</v>
      </c>
    </row>
    <row r="128" spans="1:10" ht="15.95" customHeight="1" x14ac:dyDescent="0.25">
      <c r="A128" s="4" t="str">
        <f>СВОД!$A128</f>
        <v>Шашкин Ю. Л.</v>
      </c>
      <c r="B128" s="2">
        <v>110</v>
      </c>
      <c r="C128" s="23"/>
      <c r="D128" s="102">
        <v>0.75</v>
      </c>
      <c r="E128" s="66">
        <v>15.46</v>
      </c>
      <c r="F128" s="8">
        <f t="shared" si="3"/>
        <v>14.71</v>
      </c>
      <c r="G128" s="31">
        <f>СВОД!$B$218</f>
        <v>3.27</v>
      </c>
      <c r="H128" s="8">
        <f t="shared" si="4"/>
        <v>48.101700000000001</v>
      </c>
      <c r="I128" s="13">
        <v>0</v>
      </c>
      <c r="J128" s="12">
        <f t="shared" si="5"/>
        <v>48.101700000000001</v>
      </c>
    </row>
    <row r="129" spans="1:10" ht="15.95" customHeight="1" x14ac:dyDescent="0.25">
      <c r="A129" s="4" t="str">
        <f>СВОД!$A129</f>
        <v>Байкова Н. В.</v>
      </c>
      <c r="B129" s="2">
        <v>111</v>
      </c>
      <c r="C129" s="23"/>
      <c r="D129" s="35"/>
      <c r="E129" s="11"/>
      <c r="F129" s="8">
        <f t="shared" si="3"/>
        <v>0</v>
      </c>
      <c r="G129" s="31">
        <f>СВОД!$B$218</f>
        <v>3.27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4" t="str">
        <f>СВОД!$A130</f>
        <v>Митюкова Н.Ю.</v>
      </c>
      <c r="B130" s="2">
        <v>112</v>
      </c>
      <c r="C130" s="23"/>
      <c r="D130" s="35">
        <v>0.78</v>
      </c>
      <c r="E130" s="11">
        <v>36.83</v>
      </c>
      <c r="F130" s="8">
        <f t="shared" si="3"/>
        <v>36.049999999999997</v>
      </c>
      <c r="G130" s="31">
        <f>СВОД!$B$218</f>
        <v>3.27</v>
      </c>
      <c r="H130" s="8">
        <f t="shared" si="4"/>
        <v>117.8835</v>
      </c>
      <c r="I130" s="13">
        <v>0</v>
      </c>
      <c r="J130" s="12">
        <f t="shared" si="5"/>
        <v>117.8835</v>
      </c>
    </row>
    <row r="131" spans="1:10" ht="15.95" customHeight="1" x14ac:dyDescent="0.25">
      <c r="A131" s="4" t="str">
        <f>СВОД!$A131</f>
        <v>Померанцев С.И.</v>
      </c>
      <c r="B131" s="2">
        <v>113</v>
      </c>
      <c r="C131" s="23"/>
      <c r="D131" s="35"/>
      <c r="E131" s="11"/>
      <c r="F131" s="8">
        <f t="shared" si="3"/>
        <v>0</v>
      </c>
      <c r="G131" s="31">
        <f>СВОД!$B$218</f>
        <v>3.27</v>
      </c>
      <c r="H131" s="8">
        <f t="shared" si="4"/>
        <v>0</v>
      </c>
      <c r="I131" s="13">
        <v>0</v>
      </c>
      <c r="J131" s="12">
        <f t="shared" si="5"/>
        <v>0</v>
      </c>
    </row>
    <row r="132" spans="1:10" ht="15.95" customHeight="1" x14ac:dyDescent="0.25">
      <c r="A132" s="4" t="str">
        <f>СВОД!$A132</f>
        <v>Карпов И. Н.</v>
      </c>
      <c r="B132" s="2">
        <v>114</v>
      </c>
      <c r="C132" s="23"/>
      <c r="D132" s="35"/>
      <c r="E132" s="11"/>
      <c r="F132" s="8">
        <f t="shared" ref="F132:F195" si="8">E132-D132</f>
        <v>0</v>
      </c>
      <c r="G132" s="31">
        <f>СВОД!$B$218</f>
        <v>3.27</v>
      </c>
      <c r="H132" s="8">
        <f t="shared" ref="H132:H135" si="9">F132*G132</f>
        <v>0</v>
      </c>
      <c r="I132" s="13">
        <v>0</v>
      </c>
      <c r="J132" s="12">
        <f t="shared" ref="J132:J135" si="10">H132-I132</f>
        <v>0</v>
      </c>
    </row>
    <row r="133" spans="1:10" ht="15.95" customHeight="1" x14ac:dyDescent="0.25">
      <c r="A133" s="4" t="str">
        <f>СВОД!$A133</f>
        <v>Гудзь Д. С.</v>
      </c>
      <c r="B133" s="2">
        <v>115</v>
      </c>
      <c r="C133" s="23"/>
      <c r="D133" s="35"/>
      <c r="E133" s="11"/>
      <c r="F133" s="8">
        <f t="shared" si="8"/>
        <v>0</v>
      </c>
      <c r="G133" s="31">
        <f>СВОД!$B$218</f>
        <v>3.27</v>
      </c>
      <c r="H133" s="8">
        <f t="shared" si="9"/>
        <v>0</v>
      </c>
      <c r="I133" s="13">
        <v>0</v>
      </c>
      <c r="J133" s="12">
        <f t="shared" si="10"/>
        <v>0</v>
      </c>
    </row>
    <row r="134" spans="1:10" ht="15.95" customHeight="1" x14ac:dyDescent="0.25">
      <c r="A134" s="4" t="str">
        <f>СВОД!$A134</f>
        <v>Ваганова Л. М.</v>
      </c>
      <c r="B134" s="2">
        <v>115</v>
      </c>
      <c r="C134" s="2" t="s">
        <v>120</v>
      </c>
      <c r="D134" s="35"/>
      <c r="E134" s="11"/>
      <c r="F134" s="8">
        <f t="shared" si="8"/>
        <v>0</v>
      </c>
      <c r="G134" s="31">
        <f>СВОД!$B$218</f>
        <v>3.27</v>
      </c>
      <c r="H134" s="8">
        <f t="shared" si="9"/>
        <v>0</v>
      </c>
      <c r="I134" s="13">
        <v>0</v>
      </c>
      <c r="J134" s="12">
        <f t="shared" si="10"/>
        <v>0</v>
      </c>
    </row>
    <row r="135" spans="1:10" ht="15.95" customHeight="1" x14ac:dyDescent="0.25">
      <c r="A135" s="4" t="str">
        <f>СВОД!$A135</f>
        <v>Силкина В.Н.</v>
      </c>
      <c r="B135" s="2">
        <v>116</v>
      </c>
      <c r="C135" s="23"/>
      <c r="D135" s="35"/>
      <c r="E135" s="11"/>
      <c r="F135" s="8">
        <f t="shared" si="8"/>
        <v>0</v>
      </c>
      <c r="G135" s="31">
        <f>СВОД!$B$218</f>
        <v>3.27</v>
      </c>
      <c r="H135" s="8">
        <f t="shared" si="9"/>
        <v>0</v>
      </c>
      <c r="I135" s="13">
        <v>0</v>
      </c>
      <c r="J135" s="12">
        <f t="shared" si="10"/>
        <v>0</v>
      </c>
    </row>
    <row r="136" spans="1:10" ht="15.95" customHeight="1" x14ac:dyDescent="0.25">
      <c r="A136" s="4" t="str">
        <f>СВОД!$A136</f>
        <v>Ягудина Г. Р.</v>
      </c>
      <c r="B136" s="2">
        <v>117</v>
      </c>
      <c r="C136" s="23"/>
      <c r="D136" s="102">
        <v>1.3</v>
      </c>
      <c r="E136" s="66">
        <v>5.2</v>
      </c>
      <c r="F136" s="8">
        <f t="shared" si="8"/>
        <v>3.9000000000000004</v>
      </c>
      <c r="G136" s="31">
        <f>СВОД!$B$218</f>
        <v>3.27</v>
      </c>
      <c r="H136" s="8">
        <f t="shared" ref="H136:H152" si="11">F136*G136</f>
        <v>12.753000000000002</v>
      </c>
      <c r="I136" s="13">
        <v>0</v>
      </c>
      <c r="J136" s="12">
        <f t="shared" ref="J136:J152" si="12">H136-I136</f>
        <v>12.753000000000002</v>
      </c>
    </row>
    <row r="137" spans="1:10" ht="15.95" customHeight="1" x14ac:dyDescent="0.25">
      <c r="A137" s="4" t="str">
        <f>СВОД!$A137</f>
        <v>Журавлев Н.В.</v>
      </c>
      <c r="B137" s="2">
        <v>117</v>
      </c>
      <c r="C137" s="2" t="s">
        <v>120</v>
      </c>
      <c r="D137" s="35"/>
      <c r="E137" s="11"/>
      <c r="F137" s="8">
        <f t="shared" si="8"/>
        <v>0</v>
      </c>
      <c r="G137" s="31">
        <f>СВОД!$B$218</f>
        <v>3.27</v>
      </c>
      <c r="H137" s="8">
        <f t="shared" si="11"/>
        <v>0</v>
      </c>
      <c r="I137" s="13">
        <v>0</v>
      </c>
      <c r="J137" s="12">
        <f t="shared" si="12"/>
        <v>0</v>
      </c>
    </row>
    <row r="138" spans="1:10" ht="15.95" customHeight="1" x14ac:dyDescent="0.25">
      <c r="A138" s="4" t="str">
        <f>СВОД!$A138</f>
        <v>Волобуев П. Ю.</v>
      </c>
      <c r="B138" s="2">
        <v>118</v>
      </c>
      <c r="C138" s="23"/>
      <c r="D138" s="35">
        <v>1.73</v>
      </c>
      <c r="E138" s="11">
        <v>3.67</v>
      </c>
      <c r="F138" s="8">
        <f t="shared" si="8"/>
        <v>1.94</v>
      </c>
      <c r="G138" s="31">
        <f>СВОД!$B$218</f>
        <v>3.27</v>
      </c>
      <c r="H138" s="8">
        <f t="shared" si="11"/>
        <v>6.3437999999999999</v>
      </c>
      <c r="I138" s="13">
        <v>0</v>
      </c>
      <c r="J138" s="12">
        <f t="shared" si="12"/>
        <v>6.3437999999999999</v>
      </c>
    </row>
    <row r="139" spans="1:10" ht="15.95" customHeight="1" x14ac:dyDescent="0.25">
      <c r="A139" s="4" t="str">
        <f>СВОД!$A139</f>
        <v>Колескин С. А.</v>
      </c>
      <c r="B139" s="2">
        <v>119</v>
      </c>
      <c r="C139" s="23"/>
      <c r="D139" s="35"/>
      <c r="E139" s="11"/>
      <c r="F139" s="8">
        <f t="shared" si="8"/>
        <v>0</v>
      </c>
      <c r="G139" s="31">
        <f>СВОД!$B$218</f>
        <v>3.27</v>
      </c>
      <c r="H139" s="8">
        <f t="shared" si="11"/>
        <v>0</v>
      </c>
      <c r="I139" s="13">
        <v>0</v>
      </c>
      <c r="J139" s="12">
        <f t="shared" si="12"/>
        <v>0</v>
      </c>
    </row>
    <row r="140" spans="1:10" ht="15.95" customHeight="1" x14ac:dyDescent="0.25">
      <c r="A140" s="4" t="str">
        <f>СВОД!$A140</f>
        <v>Иванников И. В.</v>
      </c>
      <c r="B140" s="2">
        <v>119</v>
      </c>
      <c r="C140" s="2" t="s">
        <v>120</v>
      </c>
      <c r="D140" s="35"/>
      <c r="E140" s="11"/>
      <c r="F140" s="8">
        <f t="shared" si="8"/>
        <v>0</v>
      </c>
      <c r="G140" s="31">
        <f>СВОД!$B$218</f>
        <v>3.27</v>
      </c>
      <c r="H140" s="8">
        <f t="shared" si="11"/>
        <v>0</v>
      </c>
      <c r="I140" s="13">
        <v>0</v>
      </c>
      <c r="J140" s="12">
        <f t="shared" si="12"/>
        <v>0</v>
      </c>
    </row>
    <row r="141" spans="1:10" ht="15.95" customHeight="1" x14ac:dyDescent="0.25">
      <c r="A141" s="4" t="str">
        <f>СВОД!$A141</f>
        <v>Якубов А. Ф.</v>
      </c>
      <c r="B141" s="2">
        <v>120</v>
      </c>
      <c r="C141" s="23"/>
      <c r="D141" s="35">
        <v>1.1000000000000001</v>
      </c>
      <c r="E141" s="11">
        <v>5.59</v>
      </c>
      <c r="F141" s="8">
        <f t="shared" si="8"/>
        <v>4.49</v>
      </c>
      <c r="G141" s="31">
        <f>СВОД!$B$218</f>
        <v>3.27</v>
      </c>
      <c r="H141" s="8">
        <f t="shared" si="11"/>
        <v>14.682300000000001</v>
      </c>
      <c r="I141" s="13">
        <v>0</v>
      </c>
      <c r="J141" s="12">
        <f t="shared" si="12"/>
        <v>14.682300000000001</v>
      </c>
    </row>
    <row r="142" spans="1:10" ht="15.95" customHeight="1" x14ac:dyDescent="0.25">
      <c r="A142" s="4" t="str">
        <f>СВОД!$A142</f>
        <v>Ефимова Л. А.</v>
      </c>
      <c r="B142" s="2">
        <v>121</v>
      </c>
      <c r="C142" s="23"/>
      <c r="D142" s="35"/>
      <c r="E142" s="11"/>
      <c r="F142" s="8">
        <f t="shared" si="8"/>
        <v>0</v>
      </c>
      <c r="G142" s="31">
        <f>СВОД!$B$218</f>
        <v>3.27</v>
      </c>
      <c r="H142" s="8">
        <f t="shared" si="11"/>
        <v>0</v>
      </c>
      <c r="I142" s="13">
        <v>0</v>
      </c>
      <c r="J142" s="12">
        <f t="shared" si="12"/>
        <v>0</v>
      </c>
    </row>
    <row r="143" spans="1:10" ht="15.95" customHeight="1" x14ac:dyDescent="0.25">
      <c r="A143" s="4" t="str">
        <f>СВОД!$A143</f>
        <v>Гудзь В. Г.</v>
      </c>
      <c r="B143" s="2">
        <v>122</v>
      </c>
      <c r="C143" s="23"/>
      <c r="D143" s="35">
        <v>2.4300000000000002</v>
      </c>
      <c r="E143" s="11">
        <v>2.4300000000000002</v>
      </c>
      <c r="F143" s="8">
        <f t="shared" si="8"/>
        <v>0</v>
      </c>
      <c r="G143" s="31">
        <f>СВОД!$B$218</f>
        <v>3.27</v>
      </c>
      <c r="H143" s="8">
        <f t="shared" si="11"/>
        <v>0</v>
      </c>
      <c r="I143" s="13">
        <v>0</v>
      </c>
      <c r="J143" s="12">
        <f t="shared" si="12"/>
        <v>0</v>
      </c>
    </row>
    <row r="144" spans="1:10" ht="15.95" customHeight="1" x14ac:dyDescent="0.25">
      <c r="A144" s="4" t="str">
        <f>СВОД!$A144</f>
        <v>Бирюкова С.А.</v>
      </c>
      <c r="B144" s="2">
        <v>123</v>
      </c>
      <c r="C144" s="23"/>
      <c r="D144" s="35"/>
      <c r="E144" s="11"/>
      <c r="F144" s="8">
        <f t="shared" si="8"/>
        <v>0</v>
      </c>
      <c r="G144" s="31">
        <f>СВОД!$B$218</f>
        <v>3.27</v>
      </c>
      <c r="H144" s="8">
        <f t="shared" si="11"/>
        <v>0</v>
      </c>
      <c r="I144" s="13">
        <v>0</v>
      </c>
      <c r="J144" s="12">
        <f t="shared" si="12"/>
        <v>0</v>
      </c>
    </row>
    <row r="145" spans="1:10" ht="15.95" customHeight="1" x14ac:dyDescent="0.25">
      <c r="A145" s="4" t="str">
        <f>СВОД!$A145</f>
        <v>Трушина Н. Г.</v>
      </c>
      <c r="B145" s="2">
        <v>124</v>
      </c>
      <c r="C145" s="23"/>
      <c r="D145" s="35">
        <v>3.1</v>
      </c>
      <c r="E145" s="11">
        <v>13.96</v>
      </c>
      <c r="F145" s="8">
        <f t="shared" si="8"/>
        <v>10.860000000000001</v>
      </c>
      <c r="G145" s="31">
        <f>СВОД!$B$218</f>
        <v>3.27</v>
      </c>
      <c r="H145" s="8">
        <f t="shared" si="11"/>
        <v>35.512200000000007</v>
      </c>
      <c r="I145" s="13">
        <v>0</v>
      </c>
      <c r="J145" s="12">
        <f t="shared" si="12"/>
        <v>35.512200000000007</v>
      </c>
    </row>
    <row r="146" spans="1:10" ht="15.95" customHeight="1" x14ac:dyDescent="0.25">
      <c r="A146" s="4" t="str">
        <f>СВОД!$A146</f>
        <v>Гордиенко Л.Б.</v>
      </c>
      <c r="B146" s="2">
        <v>125</v>
      </c>
      <c r="C146" s="23"/>
      <c r="D146" s="35">
        <v>2.85</v>
      </c>
      <c r="E146" s="11">
        <v>2.85</v>
      </c>
      <c r="F146" s="8">
        <f t="shared" si="8"/>
        <v>0</v>
      </c>
      <c r="G146" s="31">
        <f>СВОД!$B$218</f>
        <v>3.27</v>
      </c>
      <c r="H146" s="8">
        <f t="shared" si="11"/>
        <v>0</v>
      </c>
      <c r="I146" s="13">
        <v>0</v>
      </c>
      <c r="J146" s="12">
        <f t="shared" si="12"/>
        <v>0</v>
      </c>
    </row>
    <row r="147" spans="1:10" ht="15.95" customHeight="1" x14ac:dyDescent="0.25">
      <c r="A147" s="4" t="str">
        <f>СВОД!$A147</f>
        <v>Михайлова Е. А.</v>
      </c>
      <c r="B147" s="2">
        <v>126</v>
      </c>
      <c r="C147" s="23"/>
      <c r="D147" s="35"/>
      <c r="E147" s="11"/>
      <c r="F147" s="8">
        <f t="shared" si="8"/>
        <v>0</v>
      </c>
      <c r="G147" s="31">
        <f>СВОД!$B$218</f>
        <v>3.27</v>
      </c>
      <c r="H147" s="8">
        <f t="shared" si="11"/>
        <v>0</v>
      </c>
      <c r="I147" s="13">
        <v>0</v>
      </c>
      <c r="J147" s="12">
        <f t="shared" si="12"/>
        <v>0</v>
      </c>
    </row>
    <row r="148" spans="1:10" ht="15.95" customHeight="1" x14ac:dyDescent="0.25">
      <c r="A148" s="4" t="str">
        <f>СВОД!$A148</f>
        <v>Демина Н. С.</v>
      </c>
      <c r="B148" s="2">
        <v>127</v>
      </c>
      <c r="C148" s="23"/>
      <c r="D148" s="35"/>
      <c r="E148" s="11"/>
      <c r="F148" s="8">
        <f t="shared" si="8"/>
        <v>0</v>
      </c>
      <c r="G148" s="31">
        <f>СВОД!$B$218</f>
        <v>3.27</v>
      </c>
      <c r="H148" s="8">
        <f t="shared" si="11"/>
        <v>0</v>
      </c>
      <c r="I148" s="13">
        <v>0</v>
      </c>
      <c r="J148" s="12">
        <f t="shared" si="12"/>
        <v>0</v>
      </c>
    </row>
    <row r="149" spans="1:10" ht="15.95" customHeight="1" x14ac:dyDescent="0.25">
      <c r="A149" s="4" t="str">
        <f>СВОД!$A149</f>
        <v>Абинякин М. А.</v>
      </c>
      <c r="B149" s="2">
        <v>128</v>
      </c>
      <c r="C149" s="23"/>
      <c r="D149" s="35"/>
      <c r="E149" s="11"/>
      <c r="F149" s="8">
        <f t="shared" si="8"/>
        <v>0</v>
      </c>
      <c r="G149" s="31">
        <f>СВОД!$B$218</f>
        <v>3.27</v>
      </c>
      <c r="H149" s="8">
        <f t="shared" si="11"/>
        <v>0</v>
      </c>
      <c r="I149" s="13">
        <v>0</v>
      </c>
      <c r="J149" s="12">
        <f t="shared" si="12"/>
        <v>0</v>
      </c>
    </row>
    <row r="150" spans="1:10" ht="15.95" customHeight="1" x14ac:dyDescent="0.25">
      <c r="A150" s="4" t="str">
        <f>СВОД!$A150</f>
        <v>Богданович К. Н.</v>
      </c>
      <c r="B150" s="2">
        <v>129</v>
      </c>
      <c r="C150" s="23"/>
      <c r="D150" s="35"/>
      <c r="E150" s="11"/>
      <c r="F150" s="8">
        <f t="shared" si="8"/>
        <v>0</v>
      </c>
      <c r="G150" s="31">
        <f>СВОД!$B$218</f>
        <v>3.27</v>
      </c>
      <c r="H150" s="8">
        <f t="shared" si="11"/>
        <v>0</v>
      </c>
      <c r="I150" s="13">
        <v>0</v>
      </c>
      <c r="J150" s="12">
        <f t="shared" si="12"/>
        <v>0</v>
      </c>
    </row>
    <row r="151" spans="1:10" ht="15.95" customHeight="1" x14ac:dyDescent="0.25">
      <c r="A151" s="4" t="str">
        <f>СВОД!$A151</f>
        <v>Богданович Н. Н.</v>
      </c>
      <c r="B151" s="2">
        <v>130</v>
      </c>
      <c r="C151" s="23"/>
      <c r="D151" s="102">
        <v>1.01</v>
      </c>
      <c r="E151" s="66">
        <v>60.04</v>
      </c>
      <c r="F151" s="8">
        <f t="shared" si="8"/>
        <v>59.03</v>
      </c>
      <c r="G151" s="31">
        <f>СВОД!$B$218</f>
        <v>3.27</v>
      </c>
      <c r="H151" s="8">
        <f t="shared" si="11"/>
        <v>193.02809999999999</v>
      </c>
      <c r="I151" s="13">
        <v>0</v>
      </c>
      <c r="J151" s="12">
        <f t="shared" si="12"/>
        <v>193.02809999999999</v>
      </c>
    </row>
    <row r="152" spans="1:10" ht="15.95" customHeight="1" x14ac:dyDescent="0.25">
      <c r="A152" s="4" t="str">
        <f>СВОД!$A152</f>
        <v>Богданович Н. Н.</v>
      </c>
      <c r="B152" s="2">
        <v>131</v>
      </c>
      <c r="C152" s="23"/>
      <c r="D152" s="64"/>
      <c r="E152" s="11"/>
      <c r="F152" s="8">
        <f t="shared" si="8"/>
        <v>0</v>
      </c>
      <c r="G152" s="31">
        <f>СВОД!$B$218</f>
        <v>3.27</v>
      </c>
      <c r="H152" s="8">
        <f t="shared" si="11"/>
        <v>0</v>
      </c>
      <c r="I152" s="13">
        <v>0</v>
      </c>
      <c r="J152" s="12">
        <f t="shared" si="12"/>
        <v>0</v>
      </c>
    </row>
    <row r="153" spans="1:10" ht="15.95" customHeight="1" x14ac:dyDescent="0.25">
      <c r="A153" s="4" t="str">
        <f>СВОД!$A153</f>
        <v>Петров С. М.</v>
      </c>
      <c r="B153" s="2">
        <v>132</v>
      </c>
      <c r="C153" s="23"/>
      <c r="D153" s="35"/>
      <c r="E153" s="11"/>
      <c r="F153" s="8">
        <f t="shared" si="8"/>
        <v>0</v>
      </c>
      <c r="G153" s="31">
        <f>СВОД!$B$218</f>
        <v>3.27</v>
      </c>
      <c r="H153" s="8">
        <f t="shared" ref="H153:H205" si="13">F153*G153</f>
        <v>0</v>
      </c>
      <c r="I153" s="13">
        <v>0</v>
      </c>
      <c r="J153" s="12">
        <f t="shared" ref="J153:J205" si="14">H153-I153</f>
        <v>0</v>
      </c>
    </row>
    <row r="154" spans="1:10" ht="15.95" hidden="1" customHeight="1" x14ac:dyDescent="0.25">
      <c r="A154" s="4">
        <f>СВОД!$A154</f>
        <v>0</v>
      </c>
      <c r="B154" s="2">
        <v>133</v>
      </c>
      <c r="C154" s="23"/>
      <c r="D154" s="35"/>
      <c r="E154" s="11"/>
      <c r="F154" s="8">
        <f t="shared" si="8"/>
        <v>0</v>
      </c>
      <c r="G154" s="31">
        <v>3.27</v>
      </c>
      <c r="H154" s="8">
        <f t="shared" si="13"/>
        <v>0</v>
      </c>
      <c r="I154" s="13">
        <v>0</v>
      </c>
      <c r="J154" s="12">
        <f t="shared" si="14"/>
        <v>0</v>
      </c>
    </row>
    <row r="155" spans="1:10" ht="15.95" hidden="1" customHeight="1" x14ac:dyDescent="0.25">
      <c r="A155" s="4">
        <f>СВОД!$A155</f>
        <v>0</v>
      </c>
      <c r="B155" s="2">
        <v>134</v>
      </c>
      <c r="C155" s="23"/>
      <c r="D155" s="35"/>
      <c r="E155" s="11"/>
      <c r="F155" s="8">
        <f t="shared" si="8"/>
        <v>0</v>
      </c>
      <c r="G155" s="31">
        <v>3.27</v>
      </c>
      <c r="H155" s="8">
        <f t="shared" si="13"/>
        <v>0</v>
      </c>
      <c r="I155" s="13">
        <v>0</v>
      </c>
      <c r="J155" s="12">
        <f t="shared" si="14"/>
        <v>0</v>
      </c>
    </row>
    <row r="156" spans="1:10" ht="15.95" customHeight="1" x14ac:dyDescent="0.25">
      <c r="A156" s="4" t="str">
        <f>СВОД!$A156</f>
        <v>Парамонова С. Н.</v>
      </c>
      <c r="B156" s="2">
        <v>135</v>
      </c>
      <c r="C156" s="23"/>
      <c r="D156" s="102">
        <v>2.86</v>
      </c>
      <c r="E156" s="66">
        <v>2.86</v>
      </c>
      <c r="F156" s="8">
        <f t="shared" si="8"/>
        <v>0</v>
      </c>
      <c r="G156" s="31">
        <f>СВОД!$B$218</f>
        <v>3.27</v>
      </c>
      <c r="H156" s="8">
        <f t="shared" si="13"/>
        <v>0</v>
      </c>
      <c r="I156" s="13">
        <v>0</v>
      </c>
      <c r="J156" s="12">
        <f t="shared" si="14"/>
        <v>0</v>
      </c>
    </row>
    <row r="157" spans="1:10" ht="15.95" hidden="1" customHeight="1" x14ac:dyDescent="0.25">
      <c r="A157" s="4">
        <f>СВОД!$A157</f>
        <v>0</v>
      </c>
      <c r="B157" s="2">
        <v>136</v>
      </c>
      <c r="C157" s="23"/>
      <c r="D157" s="35"/>
      <c r="E157" s="11"/>
      <c r="F157" s="8">
        <f t="shared" si="8"/>
        <v>0</v>
      </c>
      <c r="G157" s="31">
        <v>3.27</v>
      </c>
      <c r="H157" s="8">
        <f t="shared" si="13"/>
        <v>0</v>
      </c>
      <c r="I157" s="13">
        <v>0</v>
      </c>
      <c r="J157" s="12">
        <f t="shared" si="14"/>
        <v>0</v>
      </c>
    </row>
    <row r="158" spans="1:10" ht="15.95" hidden="1" customHeight="1" x14ac:dyDescent="0.25">
      <c r="A158" s="4">
        <f>СВОД!$A158</f>
        <v>0</v>
      </c>
      <c r="B158" s="2">
        <v>137</v>
      </c>
      <c r="C158" s="23"/>
      <c r="D158" s="35"/>
      <c r="E158" s="11"/>
      <c r="F158" s="8">
        <f t="shared" si="8"/>
        <v>0</v>
      </c>
      <c r="G158" s="31">
        <v>3.27</v>
      </c>
      <c r="H158" s="8">
        <f t="shared" si="13"/>
        <v>0</v>
      </c>
      <c r="I158" s="13">
        <v>0</v>
      </c>
      <c r="J158" s="12">
        <f t="shared" si="14"/>
        <v>0</v>
      </c>
    </row>
    <row r="159" spans="1:10" ht="15.95" hidden="1" customHeight="1" x14ac:dyDescent="0.25">
      <c r="A159" s="4">
        <f>СВОД!$A159</f>
        <v>0</v>
      </c>
      <c r="B159" s="2">
        <v>138</v>
      </c>
      <c r="C159" s="23"/>
      <c r="D159" s="35"/>
      <c r="E159" s="11"/>
      <c r="F159" s="8">
        <f t="shared" si="8"/>
        <v>0</v>
      </c>
      <c r="G159" s="31">
        <v>3.27</v>
      </c>
      <c r="H159" s="8">
        <f t="shared" si="13"/>
        <v>0</v>
      </c>
      <c r="I159" s="13">
        <v>0</v>
      </c>
      <c r="J159" s="12">
        <f t="shared" si="14"/>
        <v>0</v>
      </c>
    </row>
    <row r="160" spans="1:10" ht="15.95" customHeight="1" x14ac:dyDescent="0.25">
      <c r="A160" s="4" t="str">
        <f>СВОД!$A160</f>
        <v>Клепикова Е. В.</v>
      </c>
      <c r="B160" s="2">
        <v>139</v>
      </c>
      <c r="C160" s="23"/>
      <c r="D160" s="35"/>
      <c r="E160" s="11"/>
      <c r="F160" s="8">
        <f t="shared" si="8"/>
        <v>0</v>
      </c>
      <c r="G160" s="31">
        <f>СВОД!$B$218</f>
        <v>3.27</v>
      </c>
      <c r="H160" s="8">
        <f t="shared" si="13"/>
        <v>0</v>
      </c>
      <c r="I160" s="13">
        <v>0</v>
      </c>
      <c r="J160" s="12">
        <f t="shared" si="14"/>
        <v>0</v>
      </c>
    </row>
    <row r="161" spans="1:10" ht="15.95" customHeight="1" x14ac:dyDescent="0.25">
      <c r="A161" s="4" t="str">
        <f>СВОД!$A161</f>
        <v>Назаренков А.Н.</v>
      </c>
      <c r="B161" s="2">
        <v>140</v>
      </c>
      <c r="C161" s="23"/>
      <c r="D161" s="35"/>
      <c r="E161" s="11"/>
      <c r="F161" s="8">
        <f t="shared" si="8"/>
        <v>0</v>
      </c>
      <c r="G161" s="31">
        <f>СВОД!$B$218</f>
        <v>3.27</v>
      </c>
      <c r="H161" s="8">
        <f t="shared" si="13"/>
        <v>0</v>
      </c>
      <c r="I161" s="13">
        <v>0</v>
      </c>
      <c r="J161" s="12">
        <f t="shared" si="14"/>
        <v>0</v>
      </c>
    </row>
    <row r="162" spans="1:10" ht="15.95" hidden="1" customHeight="1" x14ac:dyDescent="0.25">
      <c r="A162" s="4">
        <f>СВОД!$A162</f>
        <v>0</v>
      </c>
      <c r="B162" s="2">
        <v>140</v>
      </c>
      <c r="C162" s="3" t="s">
        <v>120</v>
      </c>
      <c r="D162" s="35"/>
      <c r="E162" s="11"/>
      <c r="F162" s="8">
        <f t="shared" si="8"/>
        <v>0</v>
      </c>
      <c r="G162" s="31">
        <v>3.27</v>
      </c>
      <c r="H162" s="8">
        <f t="shared" si="13"/>
        <v>0</v>
      </c>
      <c r="I162" s="13">
        <v>0</v>
      </c>
      <c r="J162" s="12">
        <f t="shared" si="14"/>
        <v>0</v>
      </c>
    </row>
    <row r="163" spans="1:10" ht="15.95" hidden="1" customHeight="1" x14ac:dyDescent="0.25">
      <c r="A163" s="4">
        <f>СВОД!$A163</f>
        <v>0</v>
      </c>
      <c r="B163" s="2">
        <v>141</v>
      </c>
      <c r="C163" s="23"/>
      <c r="D163" s="35"/>
      <c r="E163" s="11"/>
      <c r="F163" s="8">
        <f t="shared" si="8"/>
        <v>0</v>
      </c>
      <c r="G163" s="31">
        <v>3.27</v>
      </c>
      <c r="H163" s="8">
        <f t="shared" si="13"/>
        <v>0</v>
      </c>
      <c r="I163" s="13">
        <v>0</v>
      </c>
      <c r="J163" s="12">
        <f t="shared" si="14"/>
        <v>0</v>
      </c>
    </row>
    <row r="164" spans="1:10" ht="15.95" hidden="1" customHeight="1" x14ac:dyDescent="0.25">
      <c r="A164" s="4">
        <f>СВОД!$A164</f>
        <v>0</v>
      </c>
      <c r="B164" s="2">
        <v>142</v>
      </c>
      <c r="C164" s="23"/>
      <c r="D164" s="35"/>
      <c r="E164" s="11"/>
      <c r="F164" s="8">
        <f t="shared" si="8"/>
        <v>0</v>
      </c>
      <c r="G164" s="31">
        <v>3.27</v>
      </c>
      <c r="H164" s="8">
        <f t="shared" si="13"/>
        <v>0</v>
      </c>
      <c r="I164" s="13">
        <v>0</v>
      </c>
      <c r="J164" s="12">
        <f t="shared" si="14"/>
        <v>0</v>
      </c>
    </row>
    <row r="165" spans="1:10" ht="15.95" hidden="1" customHeight="1" x14ac:dyDescent="0.25">
      <c r="A165" s="4">
        <f>СВОД!$A165</f>
        <v>0</v>
      </c>
      <c r="B165" s="2">
        <v>142</v>
      </c>
      <c r="C165" s="3" t="s">
        <v>120</v>
      </c>
      <c r="D165" s="35"/>
      <c r="E165" s="11"/>
      <c r="F165" s="8">
        <f t="shared" si="8"/>
        <v>0</v>
      </c>
      <c r="G165" s="31">
        <v>3.27</v>
      </c>
      <c r="H165" s="8">
        <f t="shared" si="13"/>
        <v>0</v>
      </c>
      <c r="I165" s="13">
        <v>0</v>
      </c>
      <c r="J165" s="12">
        <f t="shared" si="14"/>
        <v>0</v>
      </c>
    </row>
    <row r="166" spans="1:10" ht="15.95" hidden="1" customHeight="1" x14ac:dyDescent="0.25">
      <c r="A166" s="4">
        <f>СВОД!$A166</f>
        <v>0</v>
      </c>
      <c r="B166" s="2">
        <v>143</v>
      </c>
      <c r="C166" s="23"/>
      <c r="D166" s="35"/>
      <c r="E166" s="11"/>
      <c r="F166" s="8">
        <f t="shared" si="8"/>
        <v>0</v>
      </c>
      <c r="G166" s="31">
        <v>3.27</v>
      </c>
      <c r="H166" s="8">
        <f t="shared" si="13"/>
        <v>0</v>
      </c>
      <c r="I166" s="13">
        <v>0</v>
      </c>
      <c r="J166" s="12">
        <f t="shared" si="14"/>
        <v>0</v>
      </c>
    </row>
    <row r="167" spans="1:10" ht="15.95" hidden="1" customHeight="1" x14ac:dyDescent="0.25">
      <c r="A167" s="4">
        <f>СВОД!$A167</f>
        <v>0</v>
      </c>
      <c r="B167" s="2">
        <v>144</v>
      </c>
      <c r="C167" s="23"/>
      <c r="D167" s="35"/>
      <c r="E167" s="11"/>
      <c r="F167" s="8">
        <f t="shared" si="8"/>
        <v>0</v>
      </c>
      <c r="G167" s="31">
        <v>3.27</v>
      </c>
      <c r="H167" s="8">
        <f t="shared" si="13"/>
        <v>0</v>
      </c>
      <c r="I167" s="13">
        <v>0</v>
      </c>
      <c r="J167" s="12">
        <f t="shared" si="14"/>
        <v>0</v>
      </c>
    </row>
    <row r="168" spans="1:10" ht="15.95" customHeight="1" x14ac:dyDescent="0.25">
      <c r="A168" s="4" t="str">
        <f>СВОД!$A168</f>
        <v>Барабанова Н. А.</v>
      </c>
      <c r="B168" s="2">
        <v>145</v>
      </c>
      <c r="C168" s="23"/>
      <c r="D168" s="35"/>
      <c r="E168" s="11"/>
      <c r="F168" s="8">
        <f t="shared" si="8"/>
        <v>0</v>
      </c>
      <c r="G168" s="31">
        <f>СВОД!$B$218</f>
        <v>3.27</v>
      </c>
      <c r="H168" s="8">
        <f t="shared" si="13"/>
        <v>0</v>
      </c>
      <c r="I168" s="13">
        <v>0</v>
      </c>
      <c r="J168" s="12">
        <f t="shared" si="14"/>
        <v>0</v>
      </c>
    </row>
    <row r="169" spans="1:10" ht="15.95" hidden="1" customHeight="1" x14ac:dyDescent="0.25">
      <c r="A169" s="4">
        <f>СВОД!$A169</f>
        <v>0</v>
      </c>
      <c r="B169" s="2">
        <v>146</v>
      </c>
      <c r="C169" s="23"/>
      <c r="D169" s="35"/>
      <c r="E169" s="11"/>
      <c r="F169" s="8">
        <f t="shared" si="8"/>
        <v>0</v>
      </c>
      <c r="G169" s="31">
        <v>3.27</v>
      </c>
      <c r="H169" s="8">
        <f t="shared" si="13"/>
        <v>0</v>
      </c>
      <c r="I169" s="13">
        <v>0</v>
      </c>
      <c r="J169" s="12">
        <f t="shared" si="14"/>
        <v>0</v>
      </c>
    </row>
    <row r="170" spans="1:10" ht="15.95" hidden="1" customHeight="1" x14ac:dyDescent="0.25">
      <c r="A170" s="4">
        <f>СВОД!$A170</f>
        <v>0</v>
      </c>
      <c r="B170" s="2">
        <v>147</v>
      </c>
      <c r="C170" s="23"/>
      <c r="D170" s="35"/>
      <c r="E170" s="11"/>
      <c r="F170" s="8">
        <f t="shared" si="8"/>
        <v>0</v>
      </c>
      <c r="G170" s="31">
        <v>3.27</v>
      </c>
      <c r="H170" s="8">
        <f t="shared" si="13"/>
        <v>0</v>
      </c>
      <c r="I170" s="13">
        <v>0</v>
      </c>
      <c r="J170" s="12">
        <f t="shared" si="14"/>
        <v>0</v>
      </c>
    </row>
    <row r="171" spans="1:10" ht="15.95" customHeight="1" x14ac:dyDescent="0.25">
      <c r="A171" s="4" t="str">
        <f>СВОД!$A171</f>
        <v>Еременко А. А.</v>
      </c>
      <c r="B171" s="3">
        <v>148</v>
      </c>
      <c r="C171" s="23"/>
      <c r="D171" s="35"/>
      <c r="E171" s="11"/>
      <c r="F171" s="8">
        <f t="shared" si="8"/>
        <v>0</v>
      </c>
      <c r="G171" s="31">
        <f>СВОД!$B$218</f>
        <v>3.27</v>
      </c>
      <c r="H171" s="8">
        <f t="shared" si="13"/>
        <v>0</v>
      </c>
      <c r="I171" s="13">
        <v>0</v>
      </c>
      <c r="J171" s="12">
        <f t="shared" si="14"/>
        <v>0</v>
      </c>
    </row>
    <row r="172" spans="1:10" ht="15.95" customHeight="1" x14ac:dyDescent="0.25">
      <c r="A172" s="4" t="str">
        <f>СВОД!$A172</f>
        <v>Осипова М. И.</v>
      </c>
      <c r="B172" s="2">
        <v>149</v>
      </c>
      <c r="C172" s="23"/>
      <c r="D172" s="35">
        <v>1.08</v>
      </c>
      <c r="E172" s="11">
        <v>25.9</v>
      </c>
      <c r="F172" s="8">
        <f t="shared" si="8"/>
        <v>24.82</v>
      </c>
      <c r="G172" s="31">
        <f>СВОД!$B$218</f>
        <v>3.27</v>
      </c>
      <c r="H172" s="8">
        <f t="shared" si="13"/>
        <v>81.1614</v>
      </c>
      <c r="I172" s="13">
        <v>0</v>
      </c>
      <c r="J172" s="12">
        <f t="shared" si="14"/>
        <v>81.1614</v>
      </c>
    </row>
    <row r="173" spans="1:10" ht="15.95" customHeight="1" x14ac:dyDescent="0.25">
      <c r="A173" s="4" t="str">
        <f>СВОД!$A173</f>
        <v>Осипова М. И.</v>
      </c>
      <c r="B173" s="2">
        <v>150</v>
      </c>
      <c r="C173" s="23"/>
      <c r="D173" s="35"/>
      <c r="E173" s="11"/>
      <c r="F173" s="8">
        <f t="shared" si="8"/>
        <v>0</v>
      </c>
      <c r="G173" s="31">
        <f>СВОД!$B$218</f>
        <v>3.27</v>
      </c>
      <c r="H173" s="8">
        <f t="shared" si="13"/>
        <v>0</v>
      </c>
      <c r="I173" s="13">
        <v>0</v>
      </c>
      <c r="J173" s="12">
        <f t="shared" si="14"/>
        <v>0</v>
      </c>
    </row>
    <row r="174" spans="1:10" ht="15.95" customHeight="1" x14ac:dyDescent="0.25">
      <c r="A174" s="4" t="str">
        <f>СВОД!$A174</f>
        <v>Тепикин С.В.</v>
      </c>
      <c r="B174" s="2">
        <v>151</v>
      </c>
      <c r="C174" s="23"/>
      <c r="D174" s="35"/>
      <c r="E174" s="11"/>
      <c r="F174" s="8">
        <f t="shared" si="8"/>
        <v>0</v>
      </c>
      <c r="G174" s="31">
        <f>СВОД!$B$218</f>
        <v>3.27</v>
      </c>
      <c r="H174" s="8">
        <f t="shared" si="13"/>
        <v>0</v>
      </c>
      <c r="I174" s="13">
        <v>0</v>
      </c>
      <c r="J174" s="12">
        <f t="shared" si="14"/>
        <v>0</v>
      </c>
    </row>
    <row r="175" spans="1:10" ht="15.95" customHeight="1" x14ac:dyDescent="0.25">
      <c r="A175" s="4" t="str">
        <f>СВОД!$A175</f>
        <v>Шендарова Л. Н.</v>
      </c>
      <c r="B175" s="2">
        <v>152</v>
      </c>
      <c r="C175" s="23"/>
      <c r="D175" s="35"/>
      <c r="E175" s="11"/>
      <c r="F175" s="8">
        <f t="shared" si="8"/>
        <v>0</v>
      </c>
      <c r="G175" s="31">
        <f>СВОД!$B$218</f>
        <v>3.27</v>
      </c>
      <c r="H175" s="8">
        <f t="shared" si="13"/>
        <v>0</v>
      </c>
      <c r="I175" s="13">
        <v>0</v>
      </c>
      <c r="J175" s="12">
        <f t="shared" si="14"/>
        <v>0</v>
      </c>
    </row>
    <row r="176" spans="1:10" ht="15.95" customHeight="1" x14ac:dyDescent="0.25">
      <c r="A176" s="4" t="str">
        <f>СВОД!$A176</f>
        <v>Шевкунова Е. Ю.</v>
      </c>
      <c r="B176" s="2">
        <v>153</v>
      </c>
      <c r="C176" s="23"/>
      <c r="D176" s="35">
        <v>0.73</v>
      </c>
      <c r="E176" s="11">
        <v>0.73</v>
      </c>
      <c r="F176" s="8">
        <f t="shared" si="8"/>
        <v>0</v>
      </c>
      <c r="G176" s="31">
        <f>СВОД!$B$218</f>
        <v>3.27</v>
      </c>
      <c r="H176" s="8">
        <f t="shared" si="13"/>
        <v>0</v>
      </c>
      <c r="I176" s="13">
        <v>0</v>
      </c>
      <c r="J176" s="12">
        <f t="shared" si="14"/>
        <v>0</v>
      </c>
    </row>
    <row r="177" spans="1:10" ht="15.95" hidden="1" customHeight="1" x14ac:dyDescent="0.25">
      <c r="A177" s="4">
        <f>СВОД!$A177</f>
        <v>0</v>
      </c>
      <c r="B177" s="2">
        <v>153</v>
      </c>
      <c r="C177" s="3" t="s">
        <v>120</v>
      </c>
      <c r="D177" s="35"/>
      <c r="E177" s="11"/>
      <c r="F177" s="8">
        <f t="shared" si="8"/>
        <v>0</v>
      </c>
      <c r="G177" s="31">
        <v>3.27</v>
      </c>
      <c r="H177" s="8">
        <f t="shared" si="13"/>
        <v>0</v>
      </c>
      <c r="I177" s="13">
        <v>0</v>
      </c>
      <c r="J177" s="12">
        <f t="shared" si="14"/>
        <v>0</v>
      </c>
    </row>
    <row r="178" spans="1:10" ht="15.95" customHeight="1" x14ac:dyDescent="0.25">
      <c r="A178" s="4" t="str">
        <f>СВОД!$A178</f>
        <v>Мошенец Т. М.</v>
      </c>
      <c r="B178" s="2">
        <v>154</v>
      </c>
      <c r="C178" s="23"/>
      <c r="D178" s="35"/>
      <c r="E178" s="11"/>
      <c r="F178" s="8">
        <f t="shared" si="8"/>
        <v>0</v>
      </c>
      <c r="G178" s="31">
        <f>СВОД!$B$218</f>
        <v>3.27</v>
      </c>
      <c r="H178" s="8">
        <f t="shared" si="13"/>
        <v>0</v>
      </c>
      <c r="I178" s="13">
        <v>0</v>
      </c>
      <c r="J178" s="12">
        <f t="shared" si="14"/>
        <v>0</v>
      </c>
    </row>
    <row r="179" spans="1:10" ht="15.95" customHeight="1" x14ac:dyDescent="0.25">
      <c r="A179" s="4" t="str">
        <f>СВОД!$A179</f>
        <v>Круглова Е. В.</v>
      </c>
      <c r="B179" s="2">
        <v>155</v>
      </c>
      <c r="C179" s="23"/>
      <c r="D179" s="35"/>
      <c r="E179" s="11"/>
      <c r="F179" s="8">
        <f t="shared" si="8"/>
        <v>0</v>
      </c>
      <c r="G179" s="31">
        <f>СВОД!$B$218</f>
        <v>3.27</v>
      </c>
      <c r="H179" s="8">
        <f t="shared" si="13"/>
        <v>0</v>
      </c>
      <c r="I179" s="13">
        <v>0</v>
      </c>
      <c r="J179" s="12">
        <f t="shared" si="14"/>
        <v>0</v>
      </c>
    </row>
    <row r="180" spans="1:10" ht="15.95" customHeight="1" x14ac:dyDescent="0.25">
      <c r="A180" s="4" t="str">
        <f>СВОД!$A180</f>
        <v>Лаврентьев И. М.</v>
      </c>
      <c r="B180" s="2">
        <v>156</v>
      </c>
      <c r="C180" s="23"/>
      <c r="D180" s="35"/>
      <c r="E180" s="11"/>
      <c r="F180" s="8">
        <f t="shared" si="8"/>
        <v>0</v>
      </c>
      <c r="G180" s="31">
        <f>СВОД!$B$218</f>
        <v>3.27</v>
      </c>
      <c r="H180" s="8">
        <f t="shared" si="13"/>
        <v>0</v>
      </c>
      <c r="I180" s="13">
        <v>0</v>
      </c>
      <c r="J180" s="12">
        <f t="shared" si="14"/>
        <v>0</v>
      </c>
    </row>
    <row r="181" spans="1:10" ht="15.95" customHeight="1" x14ac:dyDescent="0.25">
      <c r="A181" s="4" t="str">
        <f>СВОД!$A181</f>
        <v>Рачек Л.И.</v>
      </c>
      <c r="B181" s="2">
        <v>157</v>
      </c>
      <c r="C181" s="23"/>
      <c r="D181" s="35">
        <v>0.9</v>
      </c>
      <c r="E181" s="11">
        <v>0.9</v>
      </c>
      <c r="F181" s="8">
        <f t="shared" si="8"/>
        <v>0</v>
      </c>
      <c r="G181" s="31">
        <f>СВОД!$B$218</f>
        <v>3.27</v>
      </c>
      <c r="H181" s="8">
        <f t="shared" si="13"/>
        <v>0</v>
      </c>
      <c r="I181" s="13">
        <v>0</v>
      </c>
      <c r="J181" s="12">
        <f t="shared" si="14"/>
        <v>0</v>
      </c>
    </row>
    <row r="182" spans="1:10" ht="15.95" customHeight="1" x14ac:dyDescent="0.25">
      <c r="A182" s="4" t="str">
        <f>СВОД!$A182</f>
        <v>Кривоносов О. В.</v>
      </c>
      <c r="B182" s="2">
        <v>158</v>
      </c>
      <c r="C182" s="23"/>
      <c r="D182" s="35"/>
      <c r="E182" s="11"/>
      <c r="F182" s="8">
        <f t="shared" si="8"/>
        <v>0</v>
      </c>
      <c r="G182" s="31">
        <f>СВОД!$B$218</f>
        <v>3.27</v>
      </c>
      <c r="H182" s="8">
        <f t="shared" si="13"/>
        <v>0</v>
      </c>
      <c r="I182" s="13">
        <v>0</v>
      </c>
      <c r="J182" s="12">
        <f t="shared" si="14"/>
        <v>0</v>
      </c>
    </row>
    <row r="183" spans="1:10" ht="15.95" customHeight="1" x14ac:dyDescent="0.25">
      <c r="A183" s="4" t="str">
        <f>СВОД!$A183</f>
        <v>Рулева И. Ю.</v>
      </c>
      <c r="B183" s="2">
        <v>159</v>
      </c>
      <c r="C183" s="23"/>
      <c r="D183" s="35"/>
      <c r="E183" s="11"/>
      <c r="F183" s="8">
        <f t="shared" si="8"/>
        <v>0</v>
      </c>
      <c r="G183" s="31">
        <f>СВОД!$B$218</f>
        <v>3.27</v>
      </c>
      <c r="H183" s="8">
        <f t="shared" si="13"/>
        <v>0</v>
      </c>
      <c r="I183" s="13">
        <v>0</v>
      </c>
      <c r="J183" s="12">
        <f t="shared" si="14"/>
        <v>0</v>
      </c>
    </row>
    <row r="184" spans="1:10" ht="15.95" customHeight="1" x14ac:dyDescent="0.25">
      <c r="A184" s="4" t="str">
        <f>СВОД!$A184</f>
        <v>Артемов В. Г.</v>
      </c>
      <c r="B184" s="2">
        <v>160</v>
      </c>
      <c r="C184" s="23"/>
      <c r="D184" s="35"/>
      <c r="E184" s="11"/>
      <c r="F184" s="8">
        <f t="shared" si="8"/>
        <v>0</v>
      </c>
      <c r="G184" s="31">
        <f>СВОД!$B$218</f>
        <v>3.27</v>
      </c>
      <c r="H184" s="8">
        <f t="shared" si="13"/>
        <v>0</v>
      </c>
      <c r="I184" s="13">
        <v>0</v>
      </c>
      <c r="J184" s="12">
        <f t="shared" si="14"/>
        <v>0</v>
      </c>
    </row>
    <row r="185" spans="1:10" ht="15.95" customHeight="1" x14ac:dyDescent="0.25">
      <c r="A185" s="4" t="str">
        <f>СВОД!$A185</f>
        <v>Артемов В. Г.</v>
      </c>
      <c r="B185" s="2">
        <v>161</v>
      </c>
      <c r="C185" s="23"/>
      <c r="D185" s="35"/>
      <c r="E185" s="11"/>
      <c r="F185" s="8">
        <f t="shared" si="8"/>
        <v>0</v>
      </c>
      <c r="G185" s="31">
        <f>СВОД!$B$218</f>
        <v>3.27</v>
      </c>
      <c r="H185" s="8">
        <f t="shared" si="13"/>
        <v>0</v>
      </c>
      <c r="I185" s="13">
        <v>0</v>
      </c>
      <c r="J185" s="12">
        <f t="shared" si="14"/>
        <v>0</v>
      </c>
    </row>
    <row r="186" spans="1:10" ht="15.95" customHeight="1" x14ac:dyDescent="0.25">
      <c r="A186" s="4" t="str">
        <f>СВОД!$A186</f>
        <v>Шереметьев М. В.</v>
      </c>
      <c r="B186" s="2">
        <v>162</v>
      </c>
      <c r="C186" s="23"/>
      <c r="D186" s="35"/>
      <c r="E186" s="11"/>
      <c r="F186" s="8">
        <f t="shared" si="8"/>
        <v>0</v>
      </c>
      <c r="G186" s="31">
        <f>СВОД!$B$218</f>
        <v>3.27</v>
      </c>
      <c r="H186" s="8">
        <f t="shared" si="13"/>
        <v>0</v>
      </c>
      <c r="I186" s="13">
        <v>0</v>
      </c>
      <c r="J186" s="12">
        <f t="shared" si="14"/>
        <v>0</v>
      </c>
    </row>
    <row r="187" spans="1:10" ht="15.95" customHeight="1" x14ac:dyDescent="0.25">
      <c r="A187" s="4" t="str">
        <f>СВОД!$A187</f>
        <v>Фролова Л. Н.</v>
      </c>
      <c r="B187" s="2">
        <v>163</v>
      </c>
      <c r="C187" s="23"/>
      <c r="D187" s="35"/>
      <c r="E187" s="11"/>
      <c r="F187" s="8">
        <f t="shared" si="8"/>
        <v>0</v>
      </c>
      <c r="G187" s="31">
        <f>СВОД!$B$218</f>
        <v>3.27</v>
      </c>
      <c r="H187" s="8">
        <f t="shared" si="13"/>
        <v>0</v>
      </c>
      <c r="I187" s="13">
        <v>0</v>
      </c>
      <c r="J187" s="12">
        <f t="shared" si="14"/>
        <v>0</v>
      </c>
    </row>
    <row r="188" spans="1:10" ht="15.95" hidden="1" customHeight="1" x14ac:dyDescent="0.25">
      <c r="A188" s="4">
        <f>СВОД!$A188</f>
        <v>0</v>
      </c>
      <c r="B188" s="2">
        <v>164</v>
      </c>
      <c r="C188" s="23"/>
      <c r="D188" s="35"/>
      <c r="E188" s="11"/>
      <c r="F188" s="8">
        <f t="shared" si="8"/>
        <v>0</v>
      </c>
      <c r="G188" s="31">
        <v>3.27</v>
      </c>
      <c r="H188" s="8">
        <f t="shared" si="13"/>
        <v>0</v>
      </c>
      <c r="I188" s="13">
        <v>0</v>
      </c>
      <c r="J188" s="12">
        <f t="shared" si="14"/>
        <v>0</v>
      </c>
    </row>
    <row r="189" spans="1:10" ht="15.95" customHeight="1" x14ac:dyDescent="0.25">
      <c r="A189" s="4" t="str">
        <f>СВОД!$A189</f>
        <v>Шахомиров А. А.</v>
      </c>
      <c r="B189" s="2">
        <v>165</v>
      </c>
      <c r="C189" s="23"/>
      <c r="D189" s="35"/>
      <c r="E189" s="11"/>
      <c r="F189" s="8">
        <f t="shared" si="8"/>
        <v>0</v>
      </c>
      <c r="G189" s="31">
        <f>СВОД!$B$218</f>
        <v>3.27</v>
      </c>
      <c r="H189" s="8">
        <f t="shared" si="13"/>
        <v>0</v>
      </c>
      <c r="I189" s="13">
        <v>0</v>
      </c>
      <c r="J189" s="12">
        <f t="shared" si="14"/>
        <v>0</v>
      </c>
    </row>
    <row r="190" spans="1:10" ht="15.95" customHeight="1" x14ac:dyDescent="0.25">
      <c r="A190" s="4" t="str">
        <f>СВОД!$A190</f>
        <v>Игнашкина М. А.</v>
      </c>
      <c r="B190" s="2">
        <v>166</v>
      </c>
      <c r="C190" s="23"/>
      <c r="D190" s="35">
        <v>2.42</v>
      </c>
      <c r="E190" s="11">
        <v>8.58</v>
      </c>
      <c r="F190" s="8">
        <f t="shared" si="8"/>
        <v>6.16</v>
      </c>
      <c r="G190" s="31">
        <f>СВОД!$B$218</f>
        <v>3.27</v>
      </c>
      <c r="H190" s="8">
        <f t="shared" si="13"/>
        <v>20.1432</v>
      </c>
      <c r="I190" s="13">
        <v>0</v>
      </c>
      <c r="J190" s="12">
        <f t="shared" si="14"/>
        <v>20.1432</v>
      </c>
    </row>
    <row r="191" spans="1:10" ht="15.95" customHeight="1" x14ac:dyDescent="0.25">
      <c r="A191" s="4" t="str">
        <f>СВОД!$A191</f>
        <v>Воронова О.А.</v>
      </c>
      <c r="B191" s="2">
        <v>167</v>
      </c>
      <c r="C191" s="23"/>
      <c r="D191" s="35"/>
      <c r="E191" s="11"/>
      <c r="F191" s="8">
        <f t="shared" si="8"/>
        <v>0</v>
      </c>
      <c r="G191" s="31">
        <f>СВОД!$B$218</f>
        <v>3.27</v>
      </c>
      <c r="H191" s="8">
        <f t="shared" si="13"/>
        <v>0</v>
      </c>
      <c r="I191" s="13">
        <v>0</v>
      </c>
      <c r="J191" s="12">
        <f t="shared" si="14"/>
        <v>0</v>
      </c>
    </row>
    <row r="192" spans="1:10" ht="15.95" customHeight="1" x14ac:dyDescent="0.25">
      <c r="A192" s="4" t="str">
        <f>СВОД!$A192</f>
        <v>Ишова Л. И.</v>
      </c>
      <c r="B192" s="2">
        <v>168</v>
      </c>
      <c r="C192" s="23"/>
      <c r="D192" s="35"/>
      <c r="E192" s="11"/>
      <c r="F192" s="8">
        <f t="shared" si="8"/>
        <v>0</v>
      </c>
      <c r="G192" s="31">
        <f>СВОД!$B$218</f>
        <v>3.27</v>
      </c>
      <c r="H192" s="8">
        <f t="shared" si="13"/>
        <v>0</v>
      </c>
      <c r="I192" s="13">
        <v>0</v>
      </c>
      <c r="J192" s="12">
        <f t="shared" si="14"/>
        <v>0</v>
      </c>
    </row>
    <row r="193" spans="1:10" ht="15.95" customHeight="1" x14ac:dyDescent="0.25">
      <c r="A193" s="4" t="str">
        <f>СВОД!$A193</f>
        <v>Шукевич О. И.</v>
      </c>
      <c r="B193" s="2">
        <v>169</v>
      </c>
      <c r="C193" s="23"/>
      <c r="D193" s="35"/>
      <c r="E193" s="11"/>
      <c r="F193" s="8">
        <f t="shared" si="8"/>
        <v>0</v>
      </c>
      <c r="G193" s="31">
        <f>СВОД!$B$218</f>
        <v>3.27</v>
      </c>
      <c r="H193" s="8">
        <f t="shared" si="13"/>
        <v>0</v>
      </c>
      <c r="I193" s="13">
        <v>0</v>
      </c>
      <c r="J193" s="12">
        <f t="shared" si="14"/>
        <v>0</v>
      </c>
    </row>
    <row r="194" spans="1:10" ht="15.95" customHeight="1" x14ac:dyDescent="0.25">
      <c r="A194" s="4" t="str">
        <f>СВОД!$A194</f>
        <v>Шукевич О. И.</v>
      </c>
      <c r="B194" s="2">
        <v>169</v>
      </c>
      <c r="C194" s="3" t="s">
        <v>120</v>
      </c>
      <c r="D194" s="35"/>
      <c r="E194" s="11"/>
      <c r="F194" s="8">
        <f t="shared" si="8"/>
        <v>0</v>
      </c>
      <c r="G194" s="31">
        <f>СВОД!$B$218</f>
        <v>3.27</v>
      </c>
      <c r="H194" s="8">
        <f t="shared" si="13"/>
        <v>0</v>
      </c>
      <c r="I194" s="13">
        <v>0</v>
      </c>
      <c r="J194" s="12">
        <f t="shared" si="14"/>
        <v>0</v>
      </c>
    </row>
    <row r="195" spans="1:10" ht="15.95" hidden="1" customHeight="1" x14ac:dyDescent="0.25">
      <c r="A195" s="4">
        <f>СВОД!$A195</f>
        <v>0</v>
      </c>
      <c r="B195" s="2">
        <v>170</v>
      </c>
      <c r="C195" s="23"/>
      <c r="D195" s="35"/>
      <c r="E195" s="11"/>
      <c r="F195" s="8">
        <f t="shared" si="8"/>
        <v>0</v>
      </c>
      <c r="G195" s="31">
        <v>3.27</v>
      </c>
      <c r="H195" s="8">
        <f t="shared" si="13"/>
        <v>0</v>
      </c>
      <c r="I195" s="13">
        <v>0</v>
      </c>
      <c r="J195" s="12">
        <f t="shared" si="14"/>
        <v>0</v>
      </c>
    </row>
    <row r="196" spans="1:10" ht="15.95" hidden="1" customHeight="1" x14ac:dyDescent="0.25">
      <c r="A196" s="4">
        <f>СВОД!$A196</f>
        <v>0</v>
      </c>
      <c r="B196" s="2">
        <v>171</v>
      </c>
      <c r="C196" s="23"/>
      <c r="D196" s="35"/>
      <c r="E196" s="11"/>
      <c r="F196" s="8">
        <f t="shared" ref="F196:F207" si="15">E196-D196</f>
        <v>0</v>
      </c>
      <c r="G196" s="31">
        <v>3.27</v>
      </c>
      <c r="H196" s="8">
        <f t="shared" si="13"/>
        <v>0</v>
      </c>
      <c r="I196" s="13">
        <v>0</v>
      </c>
      <c r="J196" s="12">
        <f t="shared" si="14"/>
        <v>0</v>
      </c>
    </row>
    <row r="197" spans="1:10" ht="15.95" hidden="1" customHeight="1" x14ac:dyDescent="0.25">
      <c r="A197" s="4">
        <f>СВОД!$A197</f>
        <v>0</v>
      </c>
      <c r="B197" s="2">
        <v>172</v>
      </c>
      <c r="C197" s="23"/>
      <c r="D197" s="35"/>
      <c r="E197" s="11"/>
      <c r="F197" s="8">
        <f t="shared" si="15"/>
        <v>0</v>
      </c>
      <c r="G197" s="31">
        <v>3.27</v>
      </c>
      <c r="H197" s="8">
        <f t="shared" si="13"/>
        <v>0</v>
      </c>
      <c r="I197" s="13">
        <v>0</v>
      </c>
      <c r="J197" s="12">
        <f t="shared" si="14"/>
        <v>0</v>
      </c>
    </row>
    <row r="198" spans="1:10" ht="15.95" hidden="1" customHeight="1" x14ac:dyDescent="0.25">
      <c r="A198" s="4">
        <f>СВОД!$A198</f>
        <v>0</v>
      </c>
      <c r="B198" s="2">
        <v>173</v>
      </c>
      <c r="C198" s="23"/>
      <c r="D198" s="35"/>
      <c r="E198" s="11"/>
      <c r="F198" s="8">
        <f t="shared" si="15"/>
        <v>0</v>
      </c>
      <c r="G198" s="31">
        <v>3.27</v>
      </c>
      <c r="H198" s="8">
        <f t="shared" si="13"/>
        <v>0</v>
      </c>
      <c r="I198" s="13">
        <v>0</v>
      </c>
      <c r="J198" s="12">
        <f t="shared" si="14"/>
        <v>0</v>
      </c>
    </row>
    <row r="199" spans="1:10" ht="15.95" hidden="1" customHeight="1" x14ac:dyDescent="0.25">
      <c r="A199" s="4">
        <f>СВОД!$A199</f>
        <v>0</v>
      </c>
      <c r="B199" s="2">
        <v>174</v>
      </c>
      <c r="C199" s="23"/>
      <c r="D199" s="35"/>
      <c r="E199" s="11"/>
      <c r="F199" s="8">
        <f t="shared" si="15"/>
        <v>0</v>
      </c>
      <c r="G199" s="31">
        <v>3.27</v>
      </c>
      <c r="H199" s="8">
        <f t="shared" si="13"/>
        <v>0</v>
      </c>
      <c r="I199" s="13">
        <v>0</v>
      </c>
      <c r="J199" s="12">
        <f t="shared" si="14"/>
        <v>0</v>
      </c>
    </row>
    <row r="200" spans="1:10" ht="15.95" customHeight="1" x14ac:dyDescent="0.25">
      <c r="A200" s="4" t="str">
        <f>СВОД!$A200</f>
        <v>Колесникова О. В.</v>
      </c>
      <c r="B200" s="2">
        <v>175</v>
      </c>
      <c r="C200" s="23"/>
      <c r="D200" s="35"/>
      <c r="E200" s="11"/>
      <c r="F200" s="8">
        <f t="shared" si="15"/>
        <v>0</v>
      </c>
      <c r="G200" s="31">
        <f>СВОД!$B$218</f>
        <v>3.27</v>
      </c>
      <c r="H200" s="8">
        <f t="shared" si="13"/>
        <v>0</v>
      </c>
      <c r="I200" s="13">
        <v>0</v>
      </c>
      <c r="J200" s="12">
        <f t="shared" si="14"/>
        <v>0</v>
      </c>
    </row>
    <row r="201" spans="1:10" ht="15.95" hidden="1" customHeight="1" x14ac:dyDescent="0.25">
      <c r="A201" s="4">
        <f>СВОД!$A201</f>
        <v>0</v>
      </c>
      <c r="B201" s="2">
        <v>176</v>
      </c>
      <c r="C201" s="23"/>
      <c r="D201" s="35"/>
      <c r="E201" s="11"/>
      <c r="F201" s="8">
        <f t="shared" si="15"/>
        <v>0</v>
      </c>
      <c r="G201" s="31">
        <v>3.27</v>
      </c>
      <c r="H201" s="8">
        <f t="shared" si="13"/>
        <v>0</v>
      </c>
      <c r="I201" s="13">
        <v>0</v>
      </c>
      <c r="J201" s="12">
        <f t="shared" si="14"/>
        <v>0</v>
      </c>
    </row>
    <row r="202" spans="1:10" ht="15.95" customHeight="1" x14ac:dyDescent="0.25">
      <c r="A202" s="4" t="str">
        <f>СВОД!$A202</f>
        <v>Певнева А. М.</v>
      </c>
      <c r="B202" s="2">
        <v>177</v>
      </c>
      <c r="C202" s="23"/>
      <c r="D202" s="35"/>
      <c r="E202" s="11"/>
      <c r="F202" s="8">
        <f t="shared" si="15"/>
        <v>0</v>
      </c>
      <c r="G202" s="31">
        <f>СВОД!$B$218</f>
        <v>3.27</v>
      </c>
      <c r="H202" s="8">
        <f t="shared" si="13"/>
        <v>0</v>
      </c>
      <c r="I202" s="13">
        <v>0</v>
      </c>
      <c r="J202" s="12">
        <f t="shared" si="14"/>
        <v>0</v>
      </c>
    </row>
    <row r="203" spans="1:10" ht="15.95" hidden="1" customHeight="1" x14ac:dyDescent="0.25">
      <c r="A203" s="4">
        <f>СВОД!$A203</f>
        <v>0</v>
      </c>
      <c r="B203" s="2">
        <v>178</v>
      </c>
      <c r="C203" s="23"/>
      <c r="D203" s="35"/>
      <c r="E203" s="11"/>
      <c r="F203" s="8">
        <f t="shared" si="15"/>
        <v>0</v>
      </c>
      <c r="G203" s="31">
        <v>3.27</v>
      </c>
      <c r="H203" s="8">
        <f t="shared" si="13"/>
        <v>0</v>
      </c>
      <c r="I203" s="13">
        <v>0</v>
      </c>
      <c r="J203" s="12">
        <f t="shared" si="14"/>
        <v>0</v>
      </c>
    </row>
    <row r="204" spans="1:10" ht="15.95" customHeight="1" x14ac:dyDescent="0.25">
      <c r="A204" s="4" t="str">
        <f>СВОД!$A204</f>
        <v>Маркозян А.А.</v>
      </c>
      <c r="B204" s="2">
        <v>178</v>
      </c>
      <c r="C204" s="3" t="s">
        <v>120</v>
      </c>
      <c r="D204" s="35"/>
      <c r="E204" s="11"/>
      <c r="F204" s="8">
        <f t="shared" si="15"/>
        <v>0</v>
      </c>
      <c r="G204" s="31">
        <f>СВОД!$B$218</f>
        <v>3.27</v>
      </c>
      <c r="H204" s="8">
        <f t="shared" si="13"/>
        <v>0</v>
      </c>
      <c r="I204" s="13">
        <v>0</v>
      </c>
      <c r="J204" s="12">
        <f t="shared" si="14"/>
        <v>0</v>
      </c>
    </row>
    <row r="205" spans="1:10" ht="15.95" customHeight="1" x14ac:dyDescent="0.25">
      <c r="A205" s="4" t="str">
        <f>СВОД!$A205</f>
        <v>Жуков А. Р.</v>
      </c>
      <c r="B205" s="3">
        <v>179</v>
      </c>
      <c r="C205" s="23"/>
      <c r="D205" s="35"/>
      <c r="E205" s="11"/>
      <c r="F205" s="8">
        <f t="shared" si="15"/>
        <v>0</v>
      </c>
      <c r="G205" s="31">
        <f>СВОД!$B$218</f>
        <v>3.27</v>
      </c>
      <c r="H205" s="8">
        <f t="shared" si="13"/>
        <v>0</v>
      </c>
      <c r="I205" s="13">
        <v>0</v>
      </c>
      <c r="J205" s="12">
        <f t="shared" si="14"/>
        <v>0</v>
      </c>
    </row>
    <row r="206" spans="1:10" ht="15.95" customHeight="1" x14ac:dyDescent="0.25">
      <c r="A206" s="4" t="str">
        <f>СВОД!$A206</f>
        <v>Артемов В. Г.</v>
      </c>
      <c r="B206" s="2">
        <v>180</v>
      </c>
      <c r="C206" s="23"/>
      <c r="D206" s="35">
        <v>2.36</v>
      </c>
      <c r="E206" s="11">
        <v>41.28</v>
      </c>
      <c r="F206" s="8">
        <f t="shared" si="15"/>
        <v>38.92</v>
      </c>
      <c r="G206" s="31">
        <f>СВОД!$B$218</f>
        <v>3.27</v>
      </c>
      <c r="H206" s="8">
        <f t="shared" ref="H206:H211" si="16">F206*G206</f>
        <v>127.2684</v>
      </c>
      <c r="I206" s="13">
        <v>0</v>
      </c>
      <c r="J206" s="12">
        <f t="shared" ref="J206:J211" si="17">H206-I206</f>
        <v>127.2684</v>
      </c>
    </row>
    <row r="207" spans="1:10" ht="15.95" customHeight="1" thickBot="1" x14ac:dyDescent="0.3">
      <c r="A207" s="4" t="str">
        <f>СВОД!$A207</f>
        <v>Нуждина С. А.</v>
      </c>
      <c r="B207" s="54">
        <v>181</v>
      </c>
      <c r="C207" s="50"/>
      <c r="D207" s="36"/>
      <c r="E207" s="16"/>
      <c r="F207" s="8">
        <f t="shared" si="15"/>
        <v>0</v>
      </c>
      <c r="G207" s="31">
        <f>СВОД!$B$218</f>
        <v>3.27</v>
      </c>
      <c r="H207" s="42">
        <f t="shared" si="16"/>
        <v>0</v>
      </c>
      <c r="I207" s="17">
        <v>0</v>
      </c>
      <c r="J207" s="43">
        <f t="shared" si="17"/>
        <v>0</v>
      </c>
    </row>
    <row r="208" spans="1:10" ht="15.75" customHeight="1" x14ac:dyDescent="0.25">
      <c r="A208" s="47" t="str">
        <f>СВОД!$A208</f>
        <v>Административное здание</v>
      </c>
      <c r="B208" s="19"/>
      <c r="C208" s="19"/>
      <c r="D208" s="51"/>
      <c r="E208" s="51"/>
      <c r="F208" s="55">
        <f>E208-D208</f>
        <v>0</v>
      </c>
      <c r="G208" s="55">
        <f>СВОД!$B$218</f>
        <v>3.27</v>
      </c>
      <c r="H208" s="55">
        <f t="shared" si="16"/>
        <v>0</v>
      </c>
      <c r="I208" s="56">
        <v>0</v>
      </c>
      <c r="J208" s="57">
        <f t="shared" si="17"/>
        <v>0</v>
      </c>
    </row>
    <row r="209" spans="1:10" ht="15.75" x14ac:dyDescent="0.25">
      <c r="A209" s="48" t="str">
        <f>СВОД!$A209</f>
        <v>КПП № 2</v>
      </c>
      <c r="B209" s="27"/>
      <c r="C209" s="27"/>
      <c r="D209" s="52"/>
      <c r="E209" s="52"/>
      <c r="F209" s="8">
        <f>E209-D209</f>
        <v>0</v>
      </c>
      <c r="G209" s="8">
        <f>СВОД!$B$218</f>
        <v>3.27</v>
      </c>
      <c r="H209" s="8">
        <f t="shared" si="16"/>
        <v>0</v>
      </c>
      <c r="I209" s="13">
        <v>0</v>
      </c>
      <c r="J209" s="12">
        <f t="shared" si="17"/>
        <v>0</v>
      </c>
    </row>
    <row r="210" spans="1:10" ht="15.75" x14ac:dyDescent="0.25">
      <c r="A210" s="48" t="str">
        <f>СВОД!$A210</f>
        <v>Строительный городок</v>
      </c>
      <c r="B210" s="27"/>
      <c r="C210" s="27"/>
      <c r="D210" s="52"/>
      <c r="E210" s="52"/>
      <c r="F210" s="8">
        <f t="shared" ref="F210:F211" si="18">E210-D210</f>
        <v>0</v>
      </c>
      <c r="G210" s="8">
        <f>СВОД!$B$218</f>
        <v>3.27</v>
      </c>
      <c r="H210" s="8">
        <f t="shared" si="16"/>
        <v>0</v>
      </c>
      <c r="I210" s="13">
        <v>0</v>
      </c>
      <c r="J210" s="12">
        <f t="shared" si="17"/>
        <v>0</v>
      </c>
    </row>
    <row r="211" spans="1:10" ht="16.5" thickBot="1" x14ac:dyDescent="0.3">
      <c r="A211" s="49" t="str">
        <f>СВОД!$A211</f>
        <v>Уличное освещение</v>
      </c>
      <c r="B211" s="20"/>
      <c r="C211" s="20"/>
      <c r="D211" s="53"/>
      <c r="E211" s="53"/>
      <c r="F211" s="8">
        <f t="shared" si="18"/>
        <v>0</v>
      </c>
      <c r="G211" s="58">
        <f>СВОД!$B$218</f>
        <v>3.27</v>
      </c>
      <c r="H211" s="58">
        <f t="shared" si="16"/>
        <v>0</v>
      </c>
      <c r="I211" s="59">
        <v>0</v>
      </c>
      <c r="J211" s="60">
        <f t="shared" si="17"/>
        <v>0</v>
      </c>
    </row>
    <row r="212" spans="1:10" ht="16.5" hidden="1" thickBot="1" x14ac:dyDescent="0.3">
      <c r="A212" s="44"/>
      <c r="B212" s="45"/>
      <c r="C212" s="45"/>
      <c r="D212" s="46"/>
      <c r="E212" s="46"/>
      <c r="F212" s="86"/>
      <c r="G212" s="4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3">
        <f>SUM(F2:F211)</f>
        <v>247.76999999999998</v>
      </c>
      <c r="G213" s="40"/>
      <c r="H213" s="41">
        <f>SUM(H2:H211)</f>
        <v>810.2079</v>
      </c>
      <c r="I213" s="41">
        <f>SUM(I2:I211)</f>
        <v>0</v>
      </c>
      <c r="J213" s="41">
        <f>SUM(J2:J211)</f>
        <v>810.2079</v>
      </c>
    </row>
  </sheetData>
  <autoFilter ref="A1:J211">
    <filterColumn colId="0">
      <filters>
        <filter val="Абинякин М. А."/>
        <filter val="Агуреев А. Н."/>
        <filter val="Административное здание"/>
        <filter val="Алексеева Г. М."/>
        <filter val="Арзамасцева С.В."/>
        <filter val="Артемов В. Г."/>
        <filter val="Байкова Н. В."/>
        <filter val="Барабанова Н. А."/>
        <filter val="Берлизова Е. Ю."/>
        <filter val="Бирюков Ю. В."/>
        <filter val="Бирюкова С.А."/>
        <filter val="Богданович К. Н."/>
        <filter val="Богданович Н. Н."/>
        <filter val="Борозна М. В."/>
        <filter val="Ваганова Л. М."/>
        <filter val="Вдовыдченко Н. А."/>
        <filter val="Внуков С. Ю."/>
        <filter val="Волков В. И."/>
        <filter val="Волкова Ю.С."/>
        <filter val="Волобуев П. Ю."/>
        <filter val="Воронова О.А."/>
        <filter val="Герасимов П. В."/>
        <filter val="Гладкова Т. С."/>
        <filter val="Гнилицкий М.В."/>
        <filter val="Гончарова М.В."/>
        <filter val="Гордиенко Л.Б."/>
        <filter val="Гришина Ю.Н."/>
        <filter val="Гудзь В. Г."/>
        <filter val="Гудзь Д. С."/>
        <filter val="Гурьянова Н.И."/>
        <filter val="Демина Н. С."/>
        <filter val="Дрезгунова А. В."/>
        <filter val="Елизаров М.В."/>
        <filter val="Еременко А. А."/>
        <filter val="Еркин А. М."/>
        <filter val="Ефимова Л. А."/>
        <filter val="Жилкин А.В."/>
        <filter val="Жуков А. Р."/>
        <filter val="Журавлев Н.В."/>
        <filter val="Завалов А. А."/>
        <filter val="Зудилов А. В."/>
        <filter val="Ибраева О. В."/>
        <filter val="Иванников И. В."/>
        <filter val="Игнашкина М. А."/>
        <filter val="Ишова Л. И."/>
        <filter val="Казымова Э. Б."/>
        <filter val="Карпов И. Н."/>
        <filter val="Керимова Г. Н."/>
        <filter val="Кистяева Е. А."/>
        <filter val="Клепикова Е. В."/>
        <filter val="Клокова Т. Е."/>
        <filter val="Койфман К. А."/>
        <filter val="Колескин С. А."/>
        <filter val="Колесникова О. В."/>
        <filter val="Котикова Т. В."/>
        <filter val="КПП № 2"/>
        <filter val="Кривоносов О. В."/>
        <filter val="Круглова Е. В."/>
        <filter val="Кузнецова О. Н."/>
        <filter val="Кузьмичева Е. В."/>
        <filter val="Куранова А.С."/>
        <filter val="Лаврентьев И. М."/>
        <filter val="Лифанов А. А."/>
        <filter val="Логуновская Л. В."/>
        <filter val="Ложкина Е. А."/>
        <filter val="Лукьянец О. А."/>
        <filter val="Лустова П. Н."/>
        <filter val="Макаров М.А."/>
        <filter val="Маркозян А.А."/>
        <filter val="Ментюкова Н. В."/>
        <filter val="Мизрах И. Л."/>
        <filter val="Мирошниченко И. А."/>
        <filter val="Митюкова Н.Ю."/>
        <filter val="Михайлова Е. А."/>
        <filter val="Мошенец Т. М."/>
        <filter val="Назаренков А.Н."/>
        <filter val="Назаркин Ю. А."/>
        <filter val="Непочатых Д.Д."/>
        <filter val="Нечаев А. В."/>
        <filter val="Никкель М. Н."/>
        <filter val="Новиков Р. А."/>
        <filter val="Новикова Е. В."/>
        <filter val="Новичкова С.Г."/>
        <filter val="Нуждина С. А."/>
        <filter val="Овчаренко И. А."/>
        <filter val="Олексеенко С. Н."/>
        <filter val="Орлова А. С."/>
        <filter val="Орлова С. В."/>
        <filter val="Осипова М. И."/>
        <filter val="Пантелеева И.В."/>
        <filter val="Парамонова С. Н."/>
        <filter val="Певнева А. М."/>
        <filter val="Петкова М. С."/>
        <filter val="Петров С. М."/>
        <filter val="Померанцев С.И."/>
        <filter val="Прохорова Т.М."/>
        <filter val="Пузько Л. А."/>
        <filter val="Рачек Л.И."/>
        <filter val="Рулева И. Ю."/>
        <filter val="Сахаров С.А."/>
        <filter val="Селезова Э. Ю."/>
        <filter val="Силкина В.Н."/>
        <filter val="Сошенко В.В."/>
        <filter val="Столповский Е. В."/>
        <filter val="Стрелин А. И."/>
        <filter val="Строительный городок"/>
        <filter val="Тепикин С.В."/>
        <filter val="Терентьев С. П."/>
        <filter val="Тихомирова С. А."/>
        <filter val="Третяк Ю. М."/>
        <filter val="Трушина Н. Г."/>
        <filter val="Тулупов М. М."/>
        <filter val="Уличное освещение"/>
        <filter val="Федосеева Н.И."/>
        <filter val="Френкель А.В."/>
        <filter val="Фролова Л. Н."/>
        <filter val="Ходжаев Б. С."/>
        <filter val="Царан Н. Ю."/>
        <filter val="Чернова Н. И."/>
        <filter val="Шахомиров А. А."/>
        <filter val="Шашкин Ю. Л."/>
        <filter val="Шевкунова Е. Ю."/>
        <filter val="Шендарова Л. Н."/>
        <filter val="Шереметьев М. В."/>
        <filter val="Шукевич О. И."/>
        <filter val="Ягудина Г. Р."/>
        <filter val="Якубов А. Ф."/>
      </filters>
    </filterColumn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>
      <pane ySplit="1" topLeftCell="A180" activePane="bottomLeft" state="frozen"/>
      <selection pane="bottomLeft" activeCell="R182" sqref="R182"/>
    </sheetView>
  </sheetViews>
  <sheetFormatPr defaultRowHeight="15" outlineLevelCol="1" x14ac:dyDescent="0.25"/>
  <cols>
    <col min="1" max="1" width="27.28515625" customWidth="1"/>
    <col min="2" max="2" width="8.5703125" customWidth="1"/>
    <col min="3" max="3" width="9.5703125" customWidth="1"/>
    <col min="4" max="5" width="10.5703125" customWidth="1" outlineLevel="1"/>
    <col min="6" max="6" width="12.85546875" customWidth="1" outlineLevel="1"/>
    <col min="7" max="7" width="9.140625" customWidth="1" outlineLevel="1"/>
    <col min="8" max="8" width="12.8554687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25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4" t="str">
        <f>СВОД!$A2</f>
        <v>Кузнецова О. Н.</v>
      </c>
      <c r="B2" s="1">
        <v>1</v>
      </c>
      <c r="C2" s="22"/>
      <c r="D2" s="34">
        <f>Июнь!E2</f>
        <v>0</v>
      </c>
      <c r="E2" s="8"/>
      <c r="F2" s="8">
        <f>E2-D2</f>
        <v>0</v>
      </c>
      <c r="G2" s="31">
        <v>3.01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4" t="str">
        <f>СВОД!$A3</f>
        <v>Кузьмичева Е. В.</v>
      </c>
      <c r="B3" s="2">
        <v>1</v>
      </c>
      <c r="C3" s="2" t="s">
        <v>120</v>
      </c>
      <c r="D3" s="34">
        <f>Июнь!E3</f>
        <v>0</v>
      </c>
      <c r="E3" s="11"/>
      <c r="F3" s="8">
        <f t="shared" ref="F3:F67" si="0">E3-D3</f>
        <v>0</v>
      </c>
      <c r="G3" s="31">
        <v>3.01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customHeight="1" x14ac:dyDescent="0.25">
      <c r="A4" s="4">
        <f>СВОД!$A4</f>
        <v>0</v>
      </c>
      <c r="B4" s="2">
        <v>2</v>
      </c>
      <c r="C4" s="23"/>
      <c r="D4" s="34">
        <f>Июнь!E4</f>
        <v>0</v>
      </c>
      <c r="E4" s="11"/>
      <c r="F4" s="8">
        <f>E4-D4</f>
        <v>0</v>
      </c>
      <c r="G4" s="31">
        <v>3.01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4" t="str">
        <f>СВОД!$A5</f>
        <v>Прохорова Т.М.</v>
      </c>
      <c r="B5" s="2">
        <v>2</v>
      </c>
      <c r="C5" s="2" t="s">
        <v>120</v>
      </c>
      <c r="D5" s="34">
        <f>Июнь!E5</f>
        <v>0.73</v>
      </c>
      <c r="E5" s="11">
        <v>64.13</v>
      </c>
      <c r="F5" s="8">
        <f t="shared" si="0"/>
        <v>63.4</v>
      </c>
      <c r="G5" s="31">
        <v>3.01</v>
      </c>
      <c r="H5" s="8">
        <f t="shared" si="1"/>
        <v>190.83399999999997</v>
      </c>
      <c r="I5" s="13">
        <v>0</v>
      </c>
      <c r="J5" s="12">
        <f t="shared" si="2"/>
        <v>190.83399999999997</v>
      </c>
    </row>
    <row r="6" spans="1:10" ht="15.95" customHeight="1" x14ac:dyDescent="0.25">
      <c r="A6" s="4" t="str">
        <f>СВОД!$A6</f>
        <v>Керимова Г. Н.</v>
      </c>
      <c r="B6" s="1">
        <v>3</v>
      </c>
      <c r="C6" s="22"/>
      <c r="D6" s="34">
        <f>Июнь!E6</f>
        <v>0</v>
      </c>
      <c r="E6" s="11"/>
      <c r="F6" s="8">
        <f t="shared" si="0"/>
        <v>0</v>
      </c>
      <c r="G6" s="31">
        <v>3.01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4" t="str">
        <f>СВОД!$A7</f>
        <v>Ходжаев Б. С.</v>
      </c>
      <c r="B7" s="1">
        <v>3</v>
      </c>
      <c r="C7" s="1" t="s">
        <v>120</v>
      </c>
      <c r="D7" s="34">
        <f>Июнь!E7</f>
        <v>0</v>
      </c>
      <c r="E7" s="11"/>
      <c r="F7" s="8">
        <f t="shared" si="0"/>
        <v>0</v>
      </c>
      <c r="G7" s="31">
        <v>3.01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customHeight="1" x14ac:dyDescent="0.25">
      <c r="A8" s="4">
        <f>СВОД!$A8</f>
        <v>0</v>
      </c>
      <c r="B8" s="1">
        <v>4</v>
      </c>
      <c r="C8" s="23"/>
      <c r="D8" s="34">
        <f>Июнь!E8</f>
        <v>0</v>
      </c>
      <c r="E8" s="11"/>
      <c r="F8" s="8">
        <f t="shared" si="0"/>
        <v>0</v>
      </c>
      <c r="G8" s="31">
        <v>3.01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4" t="str">
        <f>СВОД!$A9</f>
        <v>Нечаев А. В.</v>
      </c>
      <c r="B9" s="2">
        <v>5</v>
      </c>
      <c r="C9" s="23"/>
      <c r="D9" s="34">
        <f>Июнь!E9</f>
        <v>0</v>
      </c>
      <c r="E9" s="11"/>
      <c r="F9" s="8">
        <f t="shared" si="0"/>
        <v>0</v>
      </c>
      <c r="G9" s="31">
        <v>3.01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4" t="str">
        <f>СВОД!$A10</f>
        <v xml:space="preserve">Терентьев С. П. </v>
      </c>
      <c r="B10" s="2">
        <v>6</v>
      </c>
      <c r="C10" s="23"/>
      <c r="D10" s="34">
        <f>Июнь!E10</f>
        <v>2.1</v>
      </c>
      <c r="E10" s="11">
        <v>21.82</v>
      </c>
      <c r="F10" s="8">
        <f t="shared" si="0"/>
        <v>19.72</v>
      </c>
      <c r="G10" s="31">
        <v>3.01</v>
      </c>
      <c r="H10" s="8">
        <f t="shared" si="1"/>
        <v>59.357199999999992</v>
      </c>
      <c r="I10" s="13">
        <v>0</v>
      </c>
      <c r="J10" s="12">
        <f t="shared" si="2"/>
        <v>59.357199999999992</v>
      </c>
    </row>
    <row r="11" spans="1:10" ht="15.95" customHeight="1" x14ac:dyDescent="0.25">
      <c r="A11" s="4" t="str">
        <f>СВОД!$A11</f>
        <v>Борозна М. В.</v>
      </c>
      <c r="B11" s="2">
        <v>7</v>
      </c>
      <c r="C11" s="23"/>
      <c r="D11" s="34">
        <f>Июнь!E11</f>
        <v>0</v>
      </c>
      <c r="E11" s="11"/>
      <c r="F11" s="8">
        <f t="shared" si="0"/>
        <v>0</v>
      </c>
      <c r="G11" s="31">
        <v>3.01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4" t="str">
        <f>СВОД!$A12</f>
        <v>Дрезгунова А. В.</v>
      </c>
      <c r="B12" s="2">
        <v>8</v>
      </c>
      <c r="C12" s="23"/>
      <c r="D12" s="34">
        <f>Июнь!E12</f>
        <v>0</v>
      </c>
      <c r="E12" s="11"/>
      <c r="F12" s="8">
        <f t="shared" si="0"/>
        <v>0</v>
      </c>
      <c r="G12" s="31">
        <v>3.01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4" t="str">
        <f>СВОД!$A13</f>
        <v>Селезова Э. Ю.</v>
      </c>
      <c r="B13" s="2">
        <v>9</v>
      </c>
      <c r="C13" s="23"/>
      <c r="D13" s="34">
        <f>Июнь!E13</f>
        <v>0</v>
      </c>
      <c r="E13" s="11"/>
      <c r="F13" s="8">
        <f t="shared" si="0"/>
        <v>0</v>
      </c>
      <c r="G13" s="31">
        <v>3.01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4" t="str">
        <f>СВОД!$A14</f>
        <v>Петкова М. С.</v>
      </c>
      <c r="B14" s="2">
        <v>9</v>
      </c>
      <c r="C14" s="2" t="s">
        <v>120</v>
      </c>
      <c r="D14" s="34">
        <f>Июнь!E14</f>
        <v>0</v>
      </c>
      <c r="E14" s="11"/>
      <c r="F14" s="8">
        <f t="shared" si="0"/>
        <v>0</v>
      </c>
      <c r="G14" s="31">
        <v>3.01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4" t="str">
        <f>СВОД!$A15</f>
        <v>Сахаров С.А.</v>
      </c>
      <c r="B15" s="2">
        <v>10</v>
      </c>
      <c r="C15" s="23"/>
      <c r="D15" s="77">
        <f>Июнь!E15</f>
        <v>0</v>
      </c>
      <c r="E15" s="79"/>
      <c r="F15" s="8">
        <f t="shared" si="0"/>
        <v>0</v>
      </c>
      <c r="G15" s="31">
        <v>3.01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4" t="str">
        <f>СВОД!$A16</f>
        <v>Артемов В. Г.</v>
      </c>
      <c r="B16" s="2">
        <v>11</v>
      </c>
      <c r="C16" s="23"/>
      <c r="D16" s="34">
        <f>Июнь!E16</f>
        <v>12.45</v>
      </c>
      <c r="E16" s="11">
        <v>12.45</v>
      </c>
      <c r="F16" s="8">
        <f t="shared" si="0"/>
        <v>0</v>
      </c>
      <c r="G16" s="31">
        <v>3.01</v>
      </c>
      <c r="H16" s="8">
        <f t="shared" si="1"/>
        <v>0</v>
      </c>
      <c r="I16" s="13">
        <v>0</v>
      </c>
      <c r="J16" s="12">
        <f t="shared" si="2"/>
        <v>0</v>
      </c>
    </row>
    <row r="17" spans="1:10" ht="15.95" customHeight="1" x14ac:dyDescent="0.25">
      <c r="A17" s="4" t="str">
        <f>СВОД!$A17</f>
        <v>Елизаров М.В.</v>
      </c>
      <c r="B17" s="2">
        <v>12</v>
      </c>
      <c r="C17" s="23"/>
      <c r="D17" s="34">
        <f>Июнь!E17</f>
        <v>0</v>
      </c>
      <c r="E17" s="11"/>
      <c r="F17" s="8">
        <f t="shared" si="0"/>
        <v>0</v>
      </c>
      <c r="G17" s="31">
        <v>3.01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customHeight="1" x14ac:dyDescent="0.25">
      <c r="A18" s="4">
        <f>СВОД!$A18</f>
        <v>0</v>
      </c>
      <c r="B18" s="2">
        <v>12</v>
      </c>
      <c r="C18" s="3" t="s">
        <v>120</v>
      </c>
      <c r="D18" s="34">
        <f>Июнь!E18</f>
        <v>0</v>
      </c>
      <c r="E18" s="11"/>
      <c r="F18" s="8">
        <f t="shared" si="0"/>
        <v>0</v>
      </c>
      <c r="G18" s="31">
        <v>3.01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4" t="str">
        <f>СВОД!$A19</f>
        <v>Новикова Е. В.</v>
      </c>
      <c r="B19" s="2">
        <v>13</v>
      </c>
      <c r="C19" s="23"/>
      <c r="D19" s="34">
        <f>Июнь!E19</f>
        <v>0</v>
      </c>
      <c r="E19" s="11"/>
      <c r="F19" s="8">
        <f t="shared" si="0"/>
        <v>0</v>
      </c>
      <c r="G19" s="31">
        <v>3.01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4" t="str">
        <f>СВОД!$A20</f>
        <v>Арзамасцева С.В.</v>
      </c>
      <c r="B20" s="2">
        <v>14</v>
      </c>
      <c r="C20" s="23"/>
      <c r="D20" s="34">
        <f>Июнь!E20</f>
        <v>1</v>
      </c>
      <c r="E20" s="11">
        <v>7.35</v>
      </c>
      <c r="F20" s="8">
        <f t="shared" si="0"/>
        <v>6.35</v>
      </c>
      <c r="G20" s="31">
        <v>3.01</v>
      </c>
      <c r="H20" s="8">
        <f t="shared" si="1"/>
        <v>19.113499999999998</v>
      </c>
      <c r="I20" s="13">
        <v>0</v>
      </c>
      <c r="J20" s="12">
        <f t="shared" si="2"/>
        <v>19.113499999999998</v>
      </c>
    </row>
    <row r="21" spans="1:10" ht="15.95" customHeight="1" x14ac:dyDescent="0.25">
      <c r="A21" s="4" t="str">
        <f>СВОД!$A21</f>
        <v>Котикова Т. В.</v>
      </c>
      <c r="B21" s="2">
        <v>15</v>
      </c>
      <c r="C21" s="23"/>
      <c r="D21" s="34">
        <f>Июнь!E21</f>
        <v>21.84</v>
      </c>
      <c r="E21" s="11">
        <v>125.15</v>
      </c>
      <c r="F21" s="8">
        <f t="shared" si="0"/>
        <v>103.31</v>
      </c>
      <c r="G21" s="31">
        <v>3.01</v>
      </c>
      <c r="H21" s="8">
        <f t="shared" si="1"/>
        <v>310.9631</v>
      </c>
      <c r="I21" s="13">
        <v>0</v>
      </c>
      <c r="J21" s="12">
        <f t="shared" si="2"/>
        <v>310.9631</v>
      </c>
    </row>
    <row r="22" spans="1:10" ht="15.95" customHeight="1" x14ac:dyDescent="0.25">
      <c r="A22" s="4" t="str">
        <f>СВОД!$A22</f>
        <v>Пантелеева И.В.</v>
      </c>
      <c r="B22" s="2">
        <v>16</v>
      </c>
      <c r="C22" s="23"/>
      <c r="D22" s="34">
        <f>Июнь!E22</f>
        <v>0</v>
      </c>
      <c r="E22" s="11"/>
      <c r="F22" s="8">
        <f t="shared" si="0"/>
        <v>0</v>
      </c>
      <c r="G22" s="31">
        <v>3.01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4" t="str">
        <f>СВОД!$A23</f>
        <v>Казымова Э. Б.</v>
      </c>
      <c r="B23" s="2">
        <v>16</v>
      </c>
      <c r="C23" s="2" t="s">
        <v>120</v>
      </c>
      <c r="D23" s="34">
        <f>Июнь!E23</f>
        <v>0</v>
      </c>
      <c r="E23" s="11"/>
      <c r="F23" s="8">
        <f t="shared" si="0"/>
        <v>0</v>
      </c>
      <c r="G23" s="31">
        <v>3.01</v>
      </c>
      <c r="H23" s="8">
        <f t="shared" si="1"/>
        <v>0</v>
      </c>
      <c r="I23" s="13">
        <v>0</v>
      </c>
      <c r="J23" s="12">
        <f t="shared" si="2"/>
        <v>0</v>
      </c>
    </row>
    <row r="24" spans="1:10" ht="15.95" customHeight="1" x14ac:dyDescent="0.25">
      <c r="A24" s="4" t="str">
        <f>СВОД!$A24</f>
        <v>Новичкова С.Г.</v>
      </c>
      <c r="B24" s="2">
        <v>17</v>
      </c>
      <c r="C24" s="23"/>
      <c r="D24" s="77">
        <v>2.83</v>
      </c>
      <c r="E24" s="79">
        <v>59.52</v>
      </c>
      <c r="F24" s="8">
        <f t="shared" si="0"/>
        <v>56.690000000000005</v>
      </c>
      <c r="G24" s="31">
        <v>3.01</v>
      </c>
      <c r="H24" s="8">
        <f t="shared" si="1"/>
        <v>170.6369</v>
      </c>
      <c r="I24" s="13">
        <v>0</v>
      </c>
      <c r="J24" s="12">
        <f t="shared" si="2"/>
        <v>170.6369</v>
      </c>
    </row>
    <row r="25" spans="1:10" ht="15.95" customHeight="1" x14ac:dyDescent="0.25">
      <c r="A25" s="4" t="str">
        <f>СВОД!$A25</f>
        <v>Жилкин А.В.</v>
      </c>
      <c r="B25" s="2">
        <v>18</v>
      </c>
      <c r="C25" s="23"/>
      <c r="D25" s="34">
        <f>Июнь!E25</f>
        <v>2.79</v>
      </c>
      <c r="E25" s="11">
        <v>2.79</v>
      </c>
      <c r="F25" s="8">
        <f t="shared" si="0"/>
        <v>0</v>
      </c>
      <c r="G25" s="31">
        <v>3.01</v>
      </c>
      <c r="H25" s="8">
        <f t="shared" si="1"/>
        <v>0</v>
      </c>
      <c r="I25" s="13">
        <v>0</v>
      </c>
      <c r="J25" s="12">
        <f t="shared" si="2"/>
        <v>0</v>
      </c>
    </row>
    <row r="26" spans="1:10" ht="15.95" customHeight="1" x14ac:dyDescent="0.25">
      <c r="A26" s="4" t="str">
        <f>СВОД!$A26</f>
        <v>Логуновская Л. В.</v>
      </c>
      <c r="B26" s="2">
        <v>19</v>
      </c>
      <c r="C26" s="23"/>
      <c r="D26" s="34">
        <f>Июнь!E26</f>
        <v>0</v>
      </c>
      <c r="E26" s="11"/>
      <c r="F26" s="8">
        <f t="shared" si="0"/>
        <v>0</v>
      </c>
      <c r="G26" s="31">
        <v>3.01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4" t="str">
        <f>СВОД!$A27</f>
        <v>Пузько Л. А.</v>
      </c>
      <c r="B27" s="2">
        <v>20</v>
      </c>
      <c r="C27" s="23"/>
      <c r="D27" s="34">
        <f>Июнь!E27</f>
        <v>0</v>
      </c>
      <c r="E27" s="11"/>
      <c r="F27" s="8">
        <f t="shared" si="0"/>
        <v>0</v>
      </c>
      <c r="G27" s="31">
        <v>3.01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4" t="str">
        <f>СВОД!$A28</f>
        <v>Гришина Ю.Н.</v>
      </c>
      <c r="B28" s="2">
        <v>21</v>
      </c>
      <c r="C28" s="23"/>
      <c r="D28" s="34">
        <f>Июнь!E28</f>
        <v>11.42</v>
      </c>
      <c r="E28" s="11">
        <v>80.680000000000007</v>
      </c>
      <c r="F28" s="8">
        <f t="shared" si="0"/>
        <v>69.260000000000005</v>
      </c>
      <c r="G28" s="31">
        <v>3.01</v>
      </c>
      <c r="H28" s="8">
        <f t="shared" si="1"/>
        <v>208.4726</v>
      </c>
      <c r="I28" s="13">
        <v>0</v>
      </c>
      <c r="J28" s="12">
        <f t="shared" si="2"/>
        <v>208.4726</v>
      </c>
    </row>
    <row r="29" spans="1:10" ht="15.95" customHeight="1" x14ac:dyDescent="0.25">
      <c r="A29" s="4" t="str">
        <f>СВОД!$A29</f>
        <v>Агуреев А. Н.</v>
      </c>
      <c r="B29" s="2">
        <v>22</v>
      </c>
      <c r="C29" s="23"/>
      <c r="D29" s="34">
        <f>Июнь!E29</f>
        <v>0</v>
      </c>
      <c r="E29" s="11"/>
      <c r="F29" s="8">
        <f t="shared" si="0"/>
        <v>0</v>
      </c>
      <c r="G29" s="31">
        <v>3.01</v>
      </c>
      <c r="H29" s="8">
        <f t="shared" si="1"/>
        <v>0</v>
      </c>
      <c r="I29" s="13">
        <v>0</v>
      </c>
      <c r="J29" s="12">
        <f t="shared" si="2"/>
        <v>0</v>
      </c>
    </row>
    <row r="30" spans="1:10" ht="15.95" customHeight="1" x14ac:dyDescent="0.25">
      <c r="A30" s="4" t="str">
        <f>СВОД!$A30</f>
        <v>Берлизова Е. Ю.</v>
      </c>
      <c r="B30" s="2">
        <v>22</v>
      </c>
      <c r="C30" s="2" t="s">
        <v>120</v>
      </c>
      <c r="D30" s="34">
        <f>Июнь!E30</f>
        <v>0</v>
      </c>
      <c r="E30" s="11"/>
      <c r="F30" s="8">
        <f t="shared" si="0"/>
        <v>0</v>
      </c>
      <c r="G30" s="31">
        <v>3.01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4" t="str">
        <f>СВОД!$A31</f>
        <v>Вдовыдченко Н. А.</v>
      </c>
      <c r="B31" s="2">
        <v>23</v>
      </c>
      <c r="C31" s="23"/>
      <c r="D31" s="34">
        <f>Июнь!E31</f>
        <v>0</v>
      </c>
      <c r="E31" s="11"/>
      <c r="F31" s="8">
        <f t="shared" si="0"/>
        <v>0</v>
      </c>
      <c r="G31" s="31">
        <v>3.01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customHeight="1" x14ac:dyDescent="0.25">
      <c r="A32" s="4">
        <f>СВОД!$A32</f>
        <v>0</v>
      </c>
      <c r="B32" s="2">
        <v>23</v>
      </c>
      <c r="C32" s="2" t="s">
        <v>120</v>
      </c>
      <c r="D32" s="34">
        <f>Июнь!E32</f>
        <v>0</v>
      </c>
      <c r="E32" s="11"/>
      <c r="F32" s="8">
        <f t="shared" si="0"/>
        <v>0</v>
      </c>
      <c r="G32" s="31">
        <v>3.01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4" t="str">
        <f>СВОД!$A33</f>
        <v>Ложкина Е. А.</v>
      </c>
      <c r="B33" s="2">
        <v>24</v>
      </c>
      <c r="C33" s="23"/>
      <c r="D33" s="34">
        <f>Июнь!E33</f>
        <v>0</v>
      </c>
      <c r="E33" s="11"/>
      <c r="F33" s="8">
        <f t="shared" si="0"/>
        <v>0</v>
      </c>
      <c r="G33" s="31">
        <v>3.01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4" t="str">
        <f>СВОД!$A34</f>
        <v>Орлова С. В.</v>
      </c>
      <c r="B34" s="2">
        <v>25</v>
      </c>
      <c r="C34" s="23"/>
      <c r="D34" s="34">
        <f>Июнь!E34</f>
        <v>0</v>
      </c>
      <c r="E34" s="11"/>
      <c r="F34" s="8">
        <f t="shared" si="0"/>
        <v>0</v>
      </c>
      <c r="G34" s="31">
        <v>3.01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4" t="str">
        <f>СВОД!$A35</f>
        <v>Гончарова М.В.</v>
      </c>
      <c r="B35" s="2">
        <v>26</v>
      </c>
      <c r="C35" s="23"/>
      <c r="D35" s="34">
        <f>Июнь!E35</f>
        <v>0</v>
      </c>
      <c r="E35" s="11"/>
      <c r="F35" s="8">
        <f t="shared" si="0"/>
        <v>0</v>
      </c>
      <c r="G35" s="31">
        <v>3.01</v>
      </c>
      <c r="H35" s="8">
        <f t="shared" si="1"/>
        <v>0</v>
      </c>
      <c r="I35" s="13">
        <v>0</v>
      </c>
      <c r="J35" s="12">
        <f t="shared" si="2"/>
        <v>0</v>
      </c>
    </row>
    <row r="36" spans="1:10" ht="15.95" customHeight="1" x14ac:dyDescent="0.25">
      <c r="A36" s="4" t="str">
        <f>СВОД!$A36</f>
        <v>Куранова А.С.</v>
      </c>
      <c r="B36" s="2">
        <v>27</v>
      </c>
      <c r="C36" s="23"/>
      <c r="D36" s="34">
        <f>Июнь!E36</f>
        <v>0</v>
      </c>
      <c r="E36" s="11"/>
      <c r="F36" s="8">
        <f t="shared" si="0"/>
        <v>0</v>
      </c>
      <c r="G36" s="31">
        <v>3.01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4" t="str">
        <f>СВОД!$A37</f>
        <v>Тихомирова С. А.</v>
      </c>
      <c r="B37" s="2">
        <v>28</v>
      </c>
      <c r="C37" s="23"/>
      <c r="D37" s="34">
        <f>Июнь!E37</f>
        <v>0</v>
      </c>
      <c r="E37" s="11"/>
      <c r="F37" s="8">
        <f t="shared" si="0"/>
        <v>0</v>
      </c>
      <c r="G37" s="31">
        <v>3.01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customHeight="1" x14ac:dyDescent="0.25">
      <c r="A38" s="4">
        <f>СВОД!$A38</f>
        <v>0</v>
      </c>
      <c r="B38" s="2">
        <v>29</v>
      </c>
      <c r="C38" s="23"/>
      <c r="D38" s="34">
        <f>Июнь!E38</f>
        <v>0</v>
      </c>
      <c r="E38" s="11"/>
      <c r="F38" s="8">
        <f t="shared" si="0"/>
        <v>0</v>
      </c>
      <c r="G38" s="31">
        <v>3.01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4" t="str">
        <f>СВОД!$A39</f>
        <v>Еркин А. М.</v>
      </c>
      <c r="B39" s="2">
        <v>30</v>
      </c>
      <c r="C39" s="23"/>
      <c r="D39" s="34">
        <f>Июнь!E39</f>
        <v>0</v>
      </c>
      <c r="E39" s="11"/>
      <c r="F39" s="8">
        <f t="shared" si="0"/>
        <v>0</v>
      </c>
      <c r="G39" s="31">
        <v>3.01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4" t="str">
        <f>СВОД!$A40</f>
        <v>Еркин А. М.</v>
      </c>
      <c r="B40" s="2">
        <v>30</v>
      </c>
      <c r="C40" s="2" t="s">
        <v>120</v>
      </c>
      <c r="D40" s="34">
        <f>Июнь!E40</f>
        <v>0</v>
      </c>
      <c r="E40" s="11"/>
      <c r="F40" s="8">
        <f t="shared" si="0"/>
        <v>0</v>
      </c>
      <c r="G40" s="31">
        <v>3.01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4" t="str">
        <f>СВОД!$A41</f>
        <v>Стрелин А. И.</v>
      </c>
      <c r="B41" s="2">
        <v>31</v>
      </c>
      <c r="C41" s="23"/>
      <c r="D41" s="34">
        <f>Июнь!E41</f>
        <v>0</v>
      </c>
      <c r="E41" s="11"/>
      <c r="F41" s="8">
        <f t="shared" si="0"/>
        <v>0</v>
      </c>
      <c r="G41" s="31">
        <v>3.01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4" t="str">
        <f>СВОД!$A42</f>
        <v>Еркин А. М.</v>
      </c>
      <c r="B42" s="2">
        <v>31</v>
      </c>
      <c r="C42" s="2" t="s">
        <v>120</v>
      </c>
      <c r="D42" s="34">
        <f>Июнь!E42</f>
        <v>0</v>
      </c>
      <c r="E42" s="11"/>
      <c r="F42" s="8">
        <f t="shared" si="0"/>
        <v>0</v>
      </c>
      <c r="G42" s="31">
        <v>3.01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4" t="str">
        <f>СВОД!$A43</f>
        <v>Кистяева Е. А.</v>
      </c>
      <c r="B43" s="2">
        <v>32</v>
      </c>
      <c r="C43" s="23"/>
      <c r="D43" s="34">
        <f>Июнь!E43</f>
        <v>0</v>
      </c>
      <c r="E43" s="11"/>
      <c r="F43" s="8">
        <f t="shared" si="0"/>
        <v>0</v>
      </c>
      <c r="G43" s="31">
        <v>3.01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4" t="str">
        <f>СВОД!$A44</f>
        <v>Гладкова Т. С.</v>
      </c>
      <c r="B44" s="2">
        <v>33</v>
      </c>
      <c r="C44" s="23"/>
      <c r="D44" s="34">
        <f>Июнь!E44</f>
        <v>0</v>
      </c>
      <c r="E44" s="11"/>
      <c r="F44" s="8">
        <f t="shared" si="0"/>
        <v>0</v>
      </c>
      <c r="G44" s="31">
        <v>3.01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customHeight="1" x14ac:dyDescent="0.25">
      <c r="A45" s="4">
        <f>СВОД!$A45</f>
        <v>0</v>
      </c>
      <c r="B45" s="2">
        <v>34</v>
      </c>
      <c r="C45" s="23"/>
      <c r="D45" s="34">
        <f>Июнь!E45</f>
        <v>0</v>
      </c>
      <c r="E45" s="11"/>
      <c r="F45" s="8">
        <f t="shared" si="0"/>
        <v>0</v>
      </c>
      <c r="G45" s="31">
        <v>3.01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4" t="str">
        <f>СВОД!$A46</f>
        <v>Овчаренко И. А.</v>
      </c>
      <c r="B46" s="2">
        <v>35</v>
      </c>
      <c r="C46" s="23"/>
      <c r="D46" s="34">
        <f>Июнь!E46</f>
        <v>0</v>
      </c>
      <c r="E46" s="11"/>
      <c r="F46" s="8">
        <f t="shared" si="0"/>
        <v>0</v>
      </c>
      <c r="G46" s="31">
        <v>3.01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4" t="str">
        <f>СВОД!$A47</f>
        <v>Никкель М. Н.</v>
      </c>
      <c r="B47" s="2">
        <v>36</v>
      </c>
      <c r="C47" s="23"/>
      <c r="D47" s="34">
        <f>Июнь!E47</f>
        <v>0</v>
      </c>
      <c r="E47" s="11"/>
      <c r="F47" s="8">
        <f t="shared" si="0"/>
        <v>0</v>
      </c>
      <c r="G47" s="31">
        <v>3.01</v>
      </c>
      <c r="H47" s="8">
        <f t="shared" si="1"/>
        <v>0</v>
      </c>
      <c r="I47" s="13">
        <v>0</v>
      </c>
      <c r="J47" s="12">
        <f t="shared" si="2"/>
        <v>0</v>
      </c>
    </row>
    <row r="48" spans="1:10" ht="15.95" customHeight="1" x14ac:dyDescent="0.25">
      <c r="A48" s="4" t="str">
        <f>СВОД!$A48</f>
        <v>Клокова Т. Е.</v>
      </c>
      <c r="B48" s="2">
        <v>37</v>
      </c>
      <c r="C48" s="23"/>
      <c r="D48" s="34">
        <f>Июнь!E48</f>
        <v>0</v>
      </c>
      <c r="E48" s="11"/>
      <c r="F48" s="8">
        <f t="shared" si="0"/>
        <v>0</v>
      </c>
      <c r="G48" s="31">
        <v>3.01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4" t="str">
        <f>СВОД!$A49</f>
        <v>Волкова Ю.С.</v>
      </c>
      <c r="B49" s="2">
        <v>38</v>
      </c>
      <c r="C49" s="23"/>
      <c r="D49" s="34">
        <f>Июнь!E49</f>
        <v>7.5</v>
      </c>
      <c r="E49" s="11">
        <v>11.09</v>
      </c>
      <c r="F49" s="8">
        <f t="shared" si="0"/>
        <v>3.59</v>
      </c>
      <c r="G49" s="31">
        <v>3.01</v>
      </c>
      <c r="H49" s="8">
        <f t="shared" si="1"/>
        <v>10.805899999999999</v>
      </c>
      <c r="I49" s="13">
        <v>0</v>
      </c>
      <c r="J49" s="12">
        <f t="shared" si="2"/>
        <v>10.805899999999999</v>
      </c>
    </row>
    <row r="50" spans="1:10" ht="15.95" customHeight="1" x14ac:dyDescent="0.25">
      <c r="A50" s="4" t="str">
        <f>СВОД!$A50</f>
        <v>Третяк Ю. М.</v>
      </c>
      <c r="B50" s="2">
        <v>39</v>
      </c>
      <c r="C50" s="23"/>
      <c r="D50" s="34">
        <f>Июнь!E50</f>
        <v>0</v>
      </c>
      <c r="E50" s="11"/>
      <c r="F50" s="8">
        <f t="shared" si="0"/>
        <v>0</v>
      </c>
      <c r="G50" s="31">
        <v>3.01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4" t="str">
        <f>СВОД!$A51</f>
        <v>Назаркин Ю. А.</v>
      </c>
      <c r="B51" s="2">
        <v>39</v>
      </c>
      <c r="C51" s="2" t="s">
        <v>120</v>
      </c>
      <c r="D51" s="34">
        <f>Июнь!E51</f>
        <v>1.1200000000000001</v>
      </c>
      <c r="E51" s="11">
        <v>9.2100000000000009</v>
      </c>
      <c r="F51" s="8">
        <f t="shared" si="0"/>
        <v>8.09</v>
      </c>
      <c r="G51" s="31">
        <v>3.01</v>
      </c>
      <c r="H51" s="8">
        <f t="shared" si="1"/>
        <v>24.350899999999999</v>
      </c>
      <c r="I51" s="13">
        <v>0</v>
      </c>
      <c r="J51" s="12">
        <f t="shared" si="2"/>
        <v>24.350899999999999</v>
      </c>
    </row>
    <row r="52" spans="1:10" ht="15.95" customHeight="1" x14ac:dyDescent="0.25">
      <c r="A52" s="4" t="str">
        <f>СВОД!$A52</f>
        <v>Ибраева О. В.</v>
      </c>
      <c r="B52" s="2">
        <v>40</v>
      </c>
      <c r="C52" s="23"/>
      <c r="D52" s="34">
        <f>Июнь!E52</f>
        <v>0</v>
      </c>
      <c r="E52" s="11"/>
      <c r="F52" s="8">
        <f t="shared" si="0"/>
        <v>0</v>
      </c>
      <c r="G52" s="31">
        <v>3.01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4" t="str">
        <f>СВОД!$A53</f>
        <v>Лустова П. Н.</v>
      </c>
      <c r="B53" s="2">
        <v>40</v>
      </c>
      <c r="C53" s="2" t="s">
        <v>120</v>
      </c>
      <c r="D53" s="34">
        <f>Июнь!E53</f>
        <v>0</v>
      </c>
      <c r="E53" s="11"/>
      <c r="F53" s="8">
        <f t="shared" si="0"/>
        <v>0</v>
      </c>
      <c r="G53" s="31">
        <v>3.01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4" t="str">
        <f>СВОД!$A54</f>
        <v>Алексеева Г. М.</v>
      </c>
      <c r="B54" s="2">
        <v>41</v>
      </c>
      <c r="C54" s="23"/>
      <c r="D54" s="34">
        <f>Июнь!E54</f>
        <v>0</v>
      </c>
      <c r="E54" s="11"/>
      <c r="F54" s="8">
        <f t="shared" si="0"/>
        <v>0</v>
      </c>
      <c r="G54" s="31">
        <v>3.01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4" t="str">
        <f>СВОД!$A55</f>
        <v>Лифанов А. А.</v>
      </c>
      <c r="B55" s="2">
        <v>42</v>
      </c>
      <c r="C55" s="23"/>
      <c r="D55" s="34">
        <f>Июнь!E55</f>
        <v>0</v>
      </c>
      <c r="E55" s="11"/>
      <c r="F55" s="8">
        <f t="shared" si="0"/>
        <v>0</v>
      </c>
      <c r="G55" s="31">
        <v>3.01</v>
      </c>
      <c r="H55" s="8">
        <f t="shared" si="1"/>
        <v>0</v>
      </c>
      <c r="I55" s="13">
        <v>0</v>
      </c>
      <c r="J55" s="12">
        <f t="shared" si="2"/>
        <v>0</v>
      </c>
    </row>
    <row r="56" spans="1:10" ht="15.95" customHeight="1" x14ac:dyDescent="0.25">
      <c r="A56" s="4" t="str">
        <f>СВОД!$A56</f>
        <v>Завалов А. А.</v>
      </c>
      <c r="B56" s="2">
        <v>43</v>
      </c>
      <c r="C56" s="23"/>
      <c r="D56" s="34">
        <f>Июнь!E56</f>
        <v>0</v>
      </c>
      <c r="E56" s="11"/>
      <c r="F56" s="8">
        <f t="shared" si="0"/>
        <v>0</v>
      </c>
      <c r="G56" s="31">
        <v>3.01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customHeight="1" x14ac:dyDescent="0.25">
      <c r="A57" s="4">
        <f>СВОД!$A57</f>
        <v>0</v>
      </c>
      <c r="B57" s="2">
        <v>44</v>
      </c>
      <c r="C57" s="23"/>
      <c r="D57" s="34">
        <f>Июнь!E57</f>
        <v>0</v>
      </c>
      <c r="E57" s="11"/>
      <c r="F57" s="8">
        <f t="shared" si="0"/>
        <v>0</v>
      </c>
      <c r="G57" s="31">
        <v>3.01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4" t="str">
        <f>СВОД!$A58</f>
        <v xml:space="preserve">Новиков Р. А. </v>
      </c>
      <c r="B58" s="3">
        <v>45</v>
      </c>
      <c r="C58" s="23"/>
      <c r="D58" s="34">
        <f>Июнь!E58</f>
        <v>0</v>
      </c>
      <c r="E58" s="11"/>
      <c r="F58" s="8">
        <f t="shared" si="0"/>
        <v>0</v>
      </c>
      <c r="G58" s="31">
        <v>3.01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customHeight="1" x14ac:dyDescent="0.25">
      <c r="A59" s="4">
        <f>СВОД!$A59</f>
        <v>0</v>
      </c>
      <c r="B59" s="2">
        <v>46</v>
      </c>
      <c r="C59" s="23"/>
      <c r="D59" s="34">
        <f>Июнь!E59</f>
        <v>0</v>
      </c>
      <c r="E59" s="11"/>
      <c r="F59" s="8">
        <f t="shared" si="0"/>
        <v>0</v>
      </c>
      <c r="G59" s="31">
        <v>3.01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customHeight="1" x14ac:dyDescent="0.25">
      <c r="A60" s="4">
        <f>СВОД!$A60</f>
        <v>0</v>
      </c>
      <c r="B60" s="2">
        <v>47</v>
      </c>
      <c r="C60" s="23"/>
      <c r="D60" s="34">
        <f>Июнь!E60</f>
        <v>0</v>
      </c>
      <c r="E60" s="11"/>
      <c r="F60" s="8">
        <f t="shared" si="0"/>
        <v>0</v>
      </c>
      <c r="G60" s="31">
        <v>3.01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customHeight="1" x14ac:dyDescent="0.25">
      <c r="A61" s="4">
        <f>СВОД!$A61</f>
        <v>0</v>
      </c>
      <c r="B61" s="3">
        <v>48</v>
      </c>
      <c r="C61" s="23"/>
      <c r="D61" s="34">
        <f>Июнь!E61</f>
        <v>0</v>
      </c>
      <c r="E61" s="11"/>
      <c r="F61" s="8">
        <f t="shared" si="0"/>
        <v>0</v>
      </c>
      <c r="G61" s="31">
        <v>3.01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customHeight="1" x14ac:dyDescent="0.25">
      <c r="A62" s="4">
        <f>СВОД!$A62</f>
        <v>0</v>
      </c>
      <c r="B62" s="2">
        <v>49</v>
      </c>
      <c r="C62" s="23"/>
      <c r="D62" s="34">
        <f>Июнь!E62</f>
        <v>0</v>
      </c>
      <c r="E62" s="11"/>
      <c r="F62" s="8">
        <f t="shared" si="0"/>
        <v>0</v>
      </c>
      <c r="G62" s="31">
        <v>3.01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customHeight="1" x14ac:dyDescent="0.25">
      <c r="A63" s="4">
        <f>СВОД!$A63</f>
        <v>0</v>
      </c>
      <c r="B63" s="2">
        <v>50</v>
      </c>
      <c r="C63" s="23"/>
      <c r="D63" s="34">
        <f>Июнь!E63</f>
        <v>0</v>
      </c>
      <c r="E63" s="11"/>
      <c r="F63" s="8">
        <f t="shared" si="0"/>
        <v>0</v>
      </c>
      <c r="G63" s="31">
        <v>3.01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4" t="str">
        <f>СВОД!$A64</f>
        <v>Непочатых Д.Д.</v>
      </c>
      <c r="B64" s="2">
        <v>51</v>
      </c>
      <c r="C64" s="23"/>
      <c r="D64" s="34">
        <f>Июнь!E64</f>
        <v>0</v>
      </c>
      <c r="E64" s="11"/>
      <c r="F64" s="8">
        <f t="shared" si="0"/>
        <v>0</v>
      </c>
      <c r="G64" s="31">
        <v>3.01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4" t="str">
        <f>СВОД!$A65</f>
        <v>Бирюков Ю. В.</v>
      </c>
      <c r="B65" s="3">
        <v>52</v>
      </c>
      <c r="C65" s="23"/>
      <c r="D65" s="34">
        <f>Июнь!E65</f>
        <v>0</v>
      </c>
      <c r="E65" s="11"/>
      <c r="F65" s="8">
        <f t="shared" si="0"/>
        <v>0</v>
      </c>
      <c r="G65" s="31">
        <v>3.01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customHeight="1" x14ac:dyDescent="0.25">
      <c r="A66" s="4">
        <f>СВОД!$A66</f>
        <v>0</v>
      </c>
      <c r="B66" s="3">
        <v>53</v>
      </c>
      <c r="C66" s="23"/>
      <c r="D66" s="34">
        <f>Июнь!E66</f>
        <v>0</v>
      </c>
      <c r="E66" s="11"/>
      <c r="F66" s="8">
        <f t="shared" si="0"/>
        <v>0</v>
      </c>
      <c r="G66" s="31">
        <v>3.01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customHeight="1" x14ac:dyDescent="0.25">
      <c r="A67" s="4">
        <f>СВОД!$A67</f>
        <v>0</v>
      </c>
      <c r="B67" s="2">
        <v>54</v>
      </c>
      <c r="C67" s="23"/>
      <c r="D67" s="34">
        <f>Июнь!E67</f>
        <v>0</v>
      </c>
      <c r="E67" s="11"/>
      <c r="F67" s="8">
        <f t="shared" si="0"/>
        <v>0</v>
      </c>
      <c r="G67" s="31">
        <v>3.01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customHeight="1" x14ac:dyDescent="0.25">
      <c r="A68" s="4">
        <f>СВОД!$A68</f>
        <v>0</v>
      </c>
      <c r="B68" s="2">
        <v>55</v>
      </c>
      <c r="C68" s="23"/>
      <c r="D68" s="34">
        <f>Июнь!E68</f>
        <v>0</v>
      </c>
      <c r="E68" s="11"/>
      <c r="F68" s="8">
        <f t="shared" ref="F68:F131" si="3">E68-D68</f>
        <v>0</v>
      </c>
      <c r="G68" s="31">
        <v>3.01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customHeight="1" x14ac:dyDescent="0.25">
      <c r="A69" s="4">
        <f>СВОД!$A69</f>
        <v>0</v>
      </c>
      <c r="B69" s="2">
        <v>56</v>
      </c>
      <c r="C69" s="23"/>
      <c r="D69" s="34">
        <f>Июнь!E69</f>
        <v>0</v>
      </c>
      <c r="E69" s="11"/>
      <c r="F69" s="8">
        <f t="shared" si="3"/>
        <v>0</v>
      </c>
      <c r="G69" s="31">
        <v>3.01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customHeight="1" x14ac:dyDescent="0.25">
      <c r="A70" s="4">
        <f>СВОД!$A70</f>
        <v>0</v>
      </c>
      <c r="B70" s="3">
        <v>57</v>
      </c>
      <c r="C70" s="23"/>
      <c r="D70" s="34">
        <f>Июнь!E70</f>
        <v>0</v>
      </c>
      <c r="E70" s="11"/>
      <c r="F70" s="8">
        <f t="shared" si="3"/>
        <v>0</v>
      </c>
      <c r="G70" s="31">
        <v>3.01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customHeight="1" x14ac:dyDescent="0.25">
      <c r="A71" s="4">
        <f>СВОД!$A71</f>
        <v>0</v>
      </c>
      <c r="B71" s="3">
        <v>58</v>
      </c>
      <c r="C71" s="23"/>
      <c r="D71" s="34">
        <f>Июнь!E71</f>
        <v>0</v>
      </c>
      <c r="E71" s="11"/>
      <c r="F71" s="8">
        <f t="shared" si="3"/>
        <v>0</v>
      </c>
      <c r="G71" s="31">
        <v>3.01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customHeight="1" x14ac:dyDescent="0.25">
      <c r="A72" s="4">
        <f>СВОД!$A72</f>
        <v>0</v>
      </c>
      <c r="B72" s="2">
        <v>59</v>
      </c>
      <c r="C72" s="23"/>
      <c r="D72" s="34">
        <f>Июнь!E72</f>
        <v>0</v>
      </c>
      <c r="E72" s="11"/>
      <c r="F72" s="8">
        <f t="shared" si="3"/>
        <v>0</v>
      </c>
      <c r="G72" s="31">
        <v>3.01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customHeight="1" x14ac:dyDescent="0.25">
      <c r="A73" s="4">
        <f>СВОД!$A73</f>
        <v>0</v>
      </c>
      <c r="B73" s="2">
        <v>60</v>
      </c>
      <c r="C73" s="23"/>
      <c r="D73" s="34">
        <f>Июнь!E73</f>
        <v>0</v>
      </c>
      <c r="E73" s="11"/>
      <c r="F73" s="8">
        <f t="shared" si="3"/>
        <v>0</v>
      </c>
      <c r="G73" s="31">
        <v>3.01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customHeight="1" x14ac:dyDescent="0.25">
      <c r="A74" s="4">
        <f>СВОД!$A74</f>
        <v>0</v>
      </c>
      <c r="B74" s="3">
        <v>61</v>
      </c>
      <c r="C74" s="23"/>
      <c r="D74" s="34">
        <f>Июнь!E74</f>
        <v>0</v>
      </c>
      <c r="E74" s="11"/>
      <c r="F74" s="8">
        <f t="shared" si="3"/>
        <v>0</v>
      </c>
      <c r="G74" s="31">
        <v>3.01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customHeight="1" x14ac:dyDescent="0.25">
      <c r="A75" s="4">
        <f>СВОД!$A75</f>
        <v>0</v>
      </c>
      <c r="B75" s="3">
        <v>62</v>
      </c>
      <c r="C75" s="23"/>
      <c r="D75" s="34">
        <f>Июнь!E75</f>
        <v>0</v>
      </c>
      <c r="E75" s="11"/>
      <c r="F75" s="8">
        <f t="shared" si="3"/>
        <v>0</v>
      </c>
      <c r="G75" s="31">
        <v>3.01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customHeight="1" x14ac:dyDescent="0.25">
      <c r="A76" s="4">
        <f>СВОД!$A76</f>
        <v>0</v>
      </c>
      <c r="B76" s="2">
        <v>63</v>
      </c>
      <c r="C76" s="23"/>
      <c r="D76" s="34">
        <f>Июнь!E76</f>
        <v>0</v>
      </c>
      <c r="E76" s="11"/>
      <c r="F76" s="8">
        <f t="shared" si="3"/>
        <v>0</v>
      </c>
      <c r="G76" s="31">
        <v>3.01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customHeight="1" x14ac:dyDescent="0.25">
      <c r="A77" s="4">
        <f>СВОД!$A77</f>
        <v>0</v>
      </c>
      <c r="B77" s="2">
        <v>64</v>
      </c>
      <c r="C77" s="23"/>
      <c r="D77" s="34">
        <f>Июнь!E77</f>
        <v>0</v>
      </c>
      <c r="E77" s="11"/>
      <c r="F77" s="8">
        <f t="shared" si="3"/>
        <v>0</v>
      </c>
      <c r="G77" s="31">
        <v>3.01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customHeight="1" x14ac:dyDescent="0.25">
      <c r="A78" s="4">
        <f>СВОД!$A78</f>
        <v>0</v>
      </c>
      <c r="B78" s="3">
        <v>65</v>
      </c>
      <c r="C78" s="23"/>
      <c r="D78" s="34">
        <f>Июнь!E78</f>
        <v>0</v>
      </c>
      <c r="E78" s="11"/>
      <c r="F78" s="8">
        <f t="shared" si="3"/>
        <v>0</v>
      </c>
      <c r="G78" s="31">
        <v>3.01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customHeight="1" x14ac:dyDescent="0.25">
      <c r="A79" s="4">
        <f>СВОД!$A79</f>
        <v>0</v>
      </c>
      <c r="B79" s="3">
        <v>66</v>
      </c>
      <c r="C79" s="23"/>
      <c r="D79" s="34">
        <f>Июнь!E79</f>
        <v>0</v>
      </c>
      <c r="E79" s="11"/>
      <c r="F79" s="8">
        <f t="shared" si="3"/>
        <v>0</v>
      </c>
      <c r="G79" s="31">
        <v>3.01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customHeight="1" x14ac:dyDescent="0.25">
      <c r="A80" s="4">
        <f>СВОД!$A80</f>
        <v>0</v>
      </c>
      <c r="B80" s="2">
        <v>67</v>
      </c>
      <c r="C80" s="23"/>
      <c r="D80" s="34">
        <f>Июнь!E80</f>
        <v>0</v>
      </c>
      <c r="E80" s="11"/>
      <c r="F80" s="8">
        <f t="shared" si="3"/>
        <v>0</v>
      </c>
      <c r="G80" s="31">
        <v>3.01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customHeight="1" x14ac:dyDescent="0.25">
      <c r="A81" s="4">
        <f>СВОД!$A81</f>
        <v>0</v>
      </c>
      <c r="B81" s="2">
        <v>68</v>
      </c>
      <c r="C81" s="23"/>
      <c r="D81" s="34">
        <f>Июнь!E81</f>
        <v>0</v>
      </c>
      <c r="E81" s="11"/>
      <c r="F81" s="8">
        <f t="shared" si="3"/>
        <v>0</v>
      </c>
      <c r="G81" s="31">
        <v>3.01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customHeight="1" x14ac:dyDescent="0.25">
      <c r="A82" s="4">
        <f>СВОД!$A82</f>
        <v>0</v>
      </c>
      <c r="B82" s="3">
        <v>69</v>
      </c>
      <c r="C82" s="23"/>
      <c r="D82" s="34">
        <f>Июнь!E82</f>
        <v>0</v>
      </c>
      <c r="E82" s="11"/>
      <c r="F82" s="8">
        <f t="shared" si="3"/>
        <v>0</v>
      </c>
      <c r="G82" s="31">
        <v>3.01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customHeight="1" x14ac:dyDescent="0.25">
      <c r="A83" s="4">
        <f>СВОД!$A83</f>
        <v>0</v>
      </c>
      <c r="B83" s="3">
        <v>70</v>
      </c>
      <c r="C83" s="23"/>
      <c r="D83" s="34">
        <f>Июнь!E83</f>
        <v>0</v>
      </c>
      <c r="E83" s="11"/>
      <c r="F83" s="8">
        <f t="shared" si="3"/>
        <v>0</v>
      </c>
      <c r="G83" s="31">
        <v>3.01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customHeight="1" x14ac:dyDescent="0.25">
      <c r="A84" s="4">
        <f>СВОД!$A84</f>
        <v>0</v>
      </c>
      <c r="B84" s="2">
        <v>71</v>
      </c>
      <c r="C84" s="23"/>
      <c r="D84" s="34">
        <f>Июнь!E84</f>
        <v>0</v>
      </c>
      <c r="E84" s="11"/>
      <c r="F84" s="8">
        <f t="shared" si="3"/>
        <v>0</v>
      </c>
      <c r="G84" s="31">
        <v>3.01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customHeight="1" x14ac:dyDescent="0.25">
      <c r="A85" s="4">
        <f>СВОД!$A85</f>
        <v>0</v>
      </c>
      <c r="B85" s="2">
        <v>72</v>
      </c>
      <c r="C85" s="23"/>
      <c r="D85" s="34">
        <f>Июнь!E85</f>
        <v>0</v>
      </c>
      <c r="E85" s="11"/>
      <c r="F85" s="8">
        <f t="shared" si="3"/>
        <v>0</v>
      </c>
      <c r="G85" s="31">
        <v>3.01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customHeight="1" x14ac:dyDescent="0.25">
      <c r="A86" s="4">
        <f>СВОД!$A86</f>
        <v>0</v>
      </c>
      <c r="B86" s="3">
        <v>73</v>
      </c>
      <c r="C86" s="23"/>
      <c r="D86" s="34">
        <f>Июнь!E86</f>
        <v>0</v>
      </c>
      <c r="E86" s="11"/>
      <c r="F86" s="8">
        <f t="shared" si="3"/>
        <v>0</v>
      </c>
      <c r="G86" s="31">
        <v>3.01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customHeight="1" x14ac:dyDescent="0.25">
      <c r="A87" s="4">
        <f>СВОД!$A87</f>
        <v>0</v>
      </c>
      <c r="B87" s="3">
        <v>74</v>
      </c>
      <c r="C87" s="23"/>
      <c r="D87" s="34">
        <f>Июнь!E87</f>
        <v>0</v>
      </c>
      <c r="E87" s="11"/>
      <c r="F87" s="8">
        <f t="shared" si="3"/>
        <v>0</v>
      </c>
      <c r="G87" s="31">
        <v>3.01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customHeight="1" x14ac:dyDescent="0.25">
      <c r="A88" s="4">
        <f>СВОД!$A88</f>
        <v>0</v>
      </c>
      <c r="B88" s="2">
        <v>75</v>
      </c>
      <c r="C88" s="23"/>
      <c r="D88" s="34">
        <f>Июнь!E88</f>
        <v>0</v>
      </c>
      <c r="E88" s="11"/>
      <c r="F88" s="8">
        <f t="shared" si="3"/>
        <v>0</v>
      </c>
      <c r="G88" s="31">
        <v>3.01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customHeight="1" x14ac:dyDescent="0.25">
      <c r="A89" s="4">
        <f>СВОД!$A89</f>
        <v>0</v>
      </c>
      <c r="B89" s="2">
        <v>76</v>
      </c>
      <c r="C89" s="23"/>
      <c r="D89" s="34">
        <f>Июнь!E89</f>
        <v>0</v>
      </c>
      <c r="E89" s="11"/>
      <c r="F89" s="8">
        <f t="shared" si="3"/>
        <v>0</v>
      </c>
      <c r="G89" s="31">
        <v>3.01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customHeight="1" x14ac:dyDescent="0.25">
      <c r="A90" s="4">
        <f>СВОД!$A90</f>
        <v>0</v>
      </c>
      <c r="B90" s="3">
        <v>76</v>
      </c>
      <c r="C90" s="3" t="s">
        <v>120</v>
      </c>
      <c r="D90" s="34">
        <f>Июнь!E90</f>
        <v>0</v>
      </c>
      <c r="E90" s="11"/>
      <c r="F90" s="8">
        <f t="shared" si="3"/>
        <v>0</v>
      </c>
      <c r="G90" s="31">
        <v>3.01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customHeight="1" x14ac:dyDescent="0.25">
      <c r="A91" s="4">
        <f>СВОД!$A91</f>
        <v>0</v>
      </c>
      <c r="B91" s="3">
        <v>77</v>
      </c>
      <c r="C91" s="23"/>
      <c r="D91" s="34">
        <f>Июнь!E91</f>
        <v>0</v>
      </c>
      <c r="E91" s="11"/>
      <c r="F91" s="8">
        <f t="shared" si="3"/>
        <v>0</v>
      </c>
      <c r="G91" s="31">
        <v>3.01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4" t="str">
        <f>СВОД!$A92</f>
        <v>Мизрах И. Л.</v>
      </c>
      <c r="B92" s="2">
        <v>78</v>
      </c>
      <c r="C92" s="23"/>
      <c r="D92" s="34">
        <f>Июнь!E92</f>
        <v>0</v>
      </c>
      <c r="E92" s="11"/>
      <c r="F92" s="8">
        <f t="shared" si="3"/>
        <v>0</v>
      </c>
      <c r="G92" s="31">
        <v>3.01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4" t="str">
        <f>СВОД!$A93</f>
        <v>Столповский Е. В.</v>
      </c>
      <c r="B93" s="2">
        <v>78</v>
      </c>
      <c r="C93" s="2" t="s">
        <v>120</v>
      </c>
      <c r="D93" s="34">
        <f>Июнь!E93</f>
        <v>0</v>
      </c>
      <c r="E93" s="11"/>
      <c r="F93" s="8">
        <f t="shared" si="3"/>
        <v>0</v>
      </c>
      <c r="G93" s="31">
        <v>3.01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4" t="str">
        <f>СВОД!$A94</f>
        <v xml:space="preserve">Орлова А. С. </v>
      </c>
      <c r="B94" s="2">
        <v>79</v>
      </c>
      <c r="C94" s="23"/>
      <c r="D94" s="34">
        <f>Июнь!E94</f>
        <v>0</v>
      </c>
      <c r="E94" s="11"/>
      <c r="F94" s="8">
        <f t="shared" si="3"/>
        <v>0</v>
      </c>
      <c r="G94" s="31">
        <v>3.01</v>
      </c>
      <c r="H94" s="8">
        <f t="shared" si="4"/>
        <v>0</v>
      </c>
      <c r="I94" s="13">
        <v>0</v>
      </c>
      <c r="J94" s="12">
        <f t="shared" si="5"/>
        <v>0</v>
      </c>
    </row>
    <row r="95" spans="1:10" ht="15.95" customHeight="1" x14ac:dyDescent="0.25">
      <c r="A95" s="4">
        <f>СВОД!$A95</f>
        <v>0</v>
      </c>
      <c r="B95" s="2">
        <v>79</v>
      </c>
      <c r="C95" s="3" t="s">
        <v>120</v>
      </c>
      <c r="D95" s="34">
        <f>Июнь!E95</f>
        <v>0</v>
      </c>
      <c r="E95" s="11"/>
      <c r="F95" s="8">
        <f t="shared" si="3"/>
        <v>0</v>
      </c>
      <c r="G95" s="31">
        <v>3.01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customHeight="1" x14ac:dyDescent="0.25">
      <c r="A96" s="4">
        <f>СВОД!$A96</f>
        <v>0</v>
      </c>
      <c r="B96" s="2">
        <v>80</v>
      </c>
      <c r="C96" s="23"/>
      <c r="D96" s="34">
        <f>Июнь!E96</f>
        <v>0</v>
      </c>
      <c r="E96" s="11"/>
      <c r="F96" s="8">
        <f t="shared" si="3"/>
        <v>0</v>
      </c>
      <c r="G96" s="31">
        <v>3.01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customHeight="1" x14ac:dyDescent="0.25">
      <c r="A97" s="4">
        <f>СВОД!$A97</f>
        <v>0</v>
      </c>
      <c r="B97" s="2">
        <v>81</v>
      </c>
      <c r="C97" s="23"/>
      <c r="D97" s="34">
        <f>Июнь!E97</f>
        <v>0</v>
      </c>
      <c r="E97" s="11"/>
      <c r="F97" s="8">
        <f t="shared" si="3"/>
        <v>0</v>
      </c>
      <c r="G97" s="31">
        <v>3.01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customHeight="1" x14ac:dyDescent="0.25">
      <c r="A98" s="4">
        <f>СВОД!$A98</f>
        <v>0</v>
      </c>
      <c r="B98" s="2">
        <v>82</v>
      </c>
      <c r="C98" s="23"/>
      <c r="D98" s="34">
        <f>Июнь!E98</f>
        <v>0</v>
      </c>
      <c r="E98" s="11"/>
      <c r="F98" s="8">
        <f t="shared" si="3"/>
        <v>0</v>
      </c>
      <c r="G98" s="31">
        <v>3.01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customHeight="1" x14ac:dyDescent="0.25">
      <c r="A99" s="4">
        <f>СВОД!$A99</f>
        <v>0</v>
      </c>
      <c r="B99" s="2">
        <v>83</v>
      </c>
      <c r="C99" s="23"/>
      <c r="D99" s="34">
        <f>Июнь!E99</f>
        <v>0</v>
      </c>
      <c r="E99" s="11"/>
      <c r="F99" s="8">
        <f t="shared" si="3"/>
        <v>0</v>
      </c>
      <c r="G99" s="31">
        <v>3.01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4" t="str">
        <f>СВОД!$A100</f>
        <v>Койфман К. А.</v>
      </c>
      <c r="B100" s="2">
        <v>84</v>
      </c>
      <c r="C100" s="23"/>
      <c r="D100" s="34">
        <f>Июнь!E100</f>
        <v>0</v>
      </c>
      <c r="E100" s="11"/>
      <c r="F100" s="8">
        <f t="shared" si="3"/>
        <v>0</v>
      </c>
      <c r="G100" s="31">
        <v>3.01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4" t="str">
        <f>СВОД!$A101</f>
        <v>Койфман К. А.</v>
      </c>
      <c r="B101" s="2">
        <v>85</v>
      </c>
      <c r="C101" s="23"/>
      <c r="D101" s="34">
        <f>Июнь!E101</f>
        <v>0</v>
      </c>
      <c r="E101" s="11"/>
      <c r="F101" s="8">
        <f t="shared" si="3"/>
        <v>0</v>
      </c>
      <c r="G101" s="31">
        <v>3.01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4" t="str">
        <f>СВОД!$A102</f>
        <v>Койфман К. А.</v>
      </c>
      <c r="B102" s="2">
        <v>86</v>
      </c>
      <c r="C102" s="23"/>
      <c r="D102" s="34">
        <f>Июнь!E102</f>
        <v>0</v>
      </c>
      <c r="E102" s="11"/>
      <c r="F102" s="8">
        <f t="shared" si="3"/>
        <v>0</v>
      </c>
      <c r="G102" s="31">
        <v>3.01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customHeight="1" x14ac:dyDescent="0.25">
      <c r="A103" s="4">
        <f>СВОД!$A103</f>
        <v>0</v>
      </c>
      <c r="B103" s="2">
        <v>87</v>
      </c>
      <c r="C103" s="23"/>
      <c r="D103" s="34">
        <f>Июнь!E103</f>
        <v>0</v>
      </c>
      <c r="E103" s="11"/>
      <c r="F103" s="8">
        <f t="shared" si="3"/>
        <v>0</v>
      </c>
      <c r="G103" s="31">
        <v>3.01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4" t="str">
        <f>СВОД!$A104</f>
        <v>Герасимов П. В.</v>
      </c>
      <c r="B104" s="2">
        <v>88</v>
      </c>
      <c r="C104" s="23"/>
      <c r="D104" s="34">
        <f>Июнь!E104</f>
        <v>0</v>
      </c>
      <c r="E104" s="11"/>
      <c r="F104" s="8">
        <f t="shared" si="3"/>
        <v>0</v>
      </c>
      <c r="G104" s="31">
        <v>3.01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4" t="str">
        <f>СВОД!$A105</f>
        <v>Сошенко В.В.</v>
      </c>
      <c r="B105" s="2">
        <v>89</v>
      </c>
      <c r="C105" s="23"/>
      <c r="D105" s="34">
        <f>Июнь!E105</f>
        <v>0</v>
      </c>
      <c r="E105" s="11"/>
      <c r="F105" s="8">
        <f t="shared" si="3"/>
        <v>0</v>
      </c>
      <c r="G105" s="31">
        <v>3.01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4" t="str">
        <f>СВОД!$A106</f>
        <v>Внуков С. Ю.</v>
      </c>
      <c r="B106" s="2">
        <v>90</v>
      </c>
      <c r="C106" s="23"/>
      <c r="D106" s="34">
        <f>Июнь!E106</f>
        <v>0</v>
      </c>
      <c r="E106" s="11"/>
      <c r="F106" s="8">
        <f t="shared" si="3"/>
        <v>0</v>
      </c>
      <c r="G106" s="31">
        <v>3.01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customHeight="1" x14ac:dyDescent="0.25">
      <c r="A107" s="4">
        <f>СВОД!$A107</f>
        <v>0</v>
      </c>
      <c r="B107" s="2">
        <v>91</v>
      </c>
      <c r="C107" s="23"/>
      <c r="D107" s="34">
        <f>Июнь!E107</f>
        <v>0</v>
      </c>
      <c r="E107" s="11"/>
      <c r="F107" s="8">
        <f t="shared" si="3"/>
        <v>0</v>
      </c>
      <c r="G107" s="31">
        <v>3.01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customHeight="1" x14ac:dyDescent="0.25">
      <c r="A108" s="4">
        <f>СВОД!$A108</f>
        <v>0</v>
      </c>
      <c r="B108" s="2">
        <v>92</v>
      </c>
      <c r="C108" s="23"/>
      <c r="D108" s="34">
        <f>Июнь!E108</f>
        <v>0</v>
      </c>
      <c r="E108" s="11"/>
      <c r="F108" s="8">
        <f t="shared" si="3"/>
        <v>0</v>
      </c>
      <c r="G108" s="31">
        <v>3.01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4" t="str">
        <f>СВОД!$A109</f>
        <v>Федосеева Н.И.</v>
      </c>
      <c r="B109" s="2">
        <v>93</v>
      </c>
      <c r="C109" s="23"/>
      <c r="D109" s="34">
        <f>Июнь!E109</f>
        <v>0</v>
      </c>
      <c r="E109" s="11"/>
      <c r="F109" s="8">
        <f t="shared" si="3"/>
        <v>0</v>
      </c>
      <c r="G109" s="31">
        <v>3.01</v>
      </c>
      <c r="H109" s="8">
        <f t="shared" si="4"/>
        <v>0</v>
      </c>
      <c r="I109" s="13">
        <v>0</v>
      </c>
      <c r="J109" s="12">
        <f t="shared" si="5"/>
        <v>0</v>
      </c>
    </row>
    <row r="110" spans="1:10" ht="15.95" customHeight="1" x14ac:dyDescent="0.25">
      <c r="A110" s="4">
        <f>СВОД!$A110</f>
        <v>0</v>
      </c>
      <c r="B110" s="2">
        <v>94</v>
      </c>
      <c r="C110" s="23"/>
      <c r="D110" s="34">
        <f>Июнь!E110</f>
        <v>0</v>
      </c>
      <c r="E110" s="11"/>
      <c r="F110" s="8">
        <f t="shared" si="3"/>
        <v>0</v>
      </c>
      <c r="G110" s="31">
        <v>3.01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customHeight="1" x14ac:dyDescent="0.25">
      <c r="A111" s="4">
        <f>СВОД!$A111</f>
        <v>0</v>
      </c>
      <c r="B111" s="2">
        <v>95</v>
      </c>
      <c r="C111" s="23"/>
      <c r="D111" s="34">
        <f>Июнь!E111</f>
        <v>0</v>
      </c>
      <c r="E111" s="11"/>
      <c r="F111" s="8">
        <f t="shared" si="3"/>
        <v>0</v>
      </c>
      <c r="G111" s="31">
        <v>3.01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customHeight="1" x14ac:dyDescent="0.25">
      <c r="A112" s="4">
        <f>СВОД!$A112</f>
        <v>0</v>
      </c>
      <c r="B112" s="2">
        <v>96</v>
      </c>
      <c r="C112" s="23"/>
      <c r="D112" s="34">
        <f>Июнь!E112</f>
        <v>0</v>
      </c>
      <c r="E112" s="11"/>
      <c r="F112" s="8">
        <f t="shared" si="3"/>
        <v>0</v>
      </c>
      <c r="G112" s="31">
        <v>3.01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customHeight="1" x14ac:dyDescent="0.25">
      <c r="A113" s="4">
        <f>СВОД!$A113</f>
        <v>0</v>
      </c>
      <c r="B113" s="2">
        <v>97</v>
      </c>
      <c r="C113" s="23"/>
      <c r="D113" s="34">
        <f>Июнь!E113</f>
        <v>0</v>
      </c>
      <c r="E113" s="11"/>
      <c r="F113" s="8">
        <f t="shared" si="3"/>
        <v>0</v>
      </c>
      <c r="G113" s="31">
        <v>3.01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customHeight="1" x14ac:dyDescent="0.25">
      <c r="A114" s="4">
        <f>СВОД!$A114</f>
        <v>0</v>
      </c>
      <c r="B114" s="2">
        <v>98</v>
      </c>
      <c r="C114" s="23"/>
      <c r="D114" s="34">
        <f>Июнь!E114</f>
        <v>0</v>
      </c>
      <c r="E114" s="11"/>
      <c r="F114" s="8">
        <f t="shared" si="3"/>
        <v>0</v>
      </c>
      <c r="G114" s="31">
        <v>3.01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4" t="str">
        <f>СВОД!$A115</f>
        <v>Гнилицкий М.В.</v>
      </c>
      <c r="B115" s="2">
        <v>99</v>
      </c>
      <c r="C115" s="23"/>
      <c r="D115" s="34">
        <f>Июнь!E115</f>
        <v>0</v>
      </c>
      <c r="E115" s="11"/>
      <c r="F115" s="8">
        <f t="shared" si="3"/>
        <v>0</v>
      </c>
      <c r="G115" s="31">
        <v>3.01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4" t="str">
        <f>СВОД!$A116</f>
        <v>Френкель А.В.</v>
      </c>
      <c r="B116" s="2">
        <v>100</v>
      </c>
      <c r="C116" s="23"/>
      <c r="D116" s="34">
        <f>Июнь!E116</f>
        <v>0</v>
      </c>
      <c r="E116" s="11"/>
      <c r="F116" s="8">
        <f t="shared" si="3"/>
        <v>0</v>
      </c>
      <c r="G116" s="31">
        <v>3.01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4" t="str">
        <f>СВОД!$A117</f>
        <v>Гурьянова Н.И.</v>
      </c>
      <c r="B117" s="2">
        <v>101</v>
      </c>
      <c r="C117" s="23"/>
      <c r="D117" s="34">
        <f>Июнь!E117</f>
        <v>0</v>
      </c>
      <c r="E117" s="79"/>
      <c r="F117" s="8">
        <f t="shared" si="3"/>
        <v>0</v>
      </c>
      <c r="G117" s="31">
        <v>3.01</v>
      </c>
      <c r="H117" s="8">
        <f t="shared" si="4"/>
        <v>0</v>
      </c>
      <c r="I117" s="13">
        <v>0</v>
      </c>
      <c r="J117" s="12">
        <f t="shared" si="5"/>
        <v>0</v>
      </c>
    </row>
    <row r="118" spans="1:10" ht="15.95" customHeight="1" x14ac:dyDescent="0.25">
      <c r="A118" s="4" t="str">
        <f>СВОД!$A118</f>
        <v>Зудилов А. В.</v>
      </c>
      <c r="B118" s="2">
        <v>102</v>
      </c>
      <c r="C118" s="23"/>
      <c r="D118" s="34">
        <f>Июнь!E118</f>
        <v>0</v>
      </c>
      <c r="E118" s="11"/>
      <c r="F118" s="8">
        <f t="shared" si="3"/>
        <v>0</v>
      </c>
      <c r="G118" s="31">
        <v>3.01</v>
      </c>
      <c r="H118" s="8">
        <f t="shared" si="4"/>
        <v>0</v>
      </c>
      <c r="I118" s="13">
        <v>0</v>
      </c>
      <c r="J118" s="12">
        <f t="shared" si="5"/>
        <v>0</v>
      </c>
    </row>
    <row r="119" spans="1:10" ht="15.95" customHeight="1" x14ac:dyDescent="0.25">
      <c r="A119" s="4" t="str">
        <f>СВОД!$A119</f>
        <v>Ментюкова Н. В.</v>
      </c>
      <c r="B119" s="2">
        <v>103</v>
      </c>
      <c r="C119" s="23"/>
      <c r="D119" s="65">
        <v>0.44</v>
      </c>
      <c r="E119" s="66">
        <v>0.44</v>
      </c>
      <c r="F119" s="8">
        <f t="shared" si="3"/>
        <v>0</v>
      </c>
      <c r="G119" s="31">
        <v>3.01</v>
      </c>
      <c r="H119" s="8">
        <f t="shared" si="4"/>
        <v>0</v>
      </c>
      <c r="I119" s="13">
        <v>0</v>
      </c>
      <c r="J119" s="12">
        <f t="shared" si="5"/>
        <v>0</v>
      </c>
    </row>
    <row r="120" spans="1:10" ht="15.95" customHeight="1" x14ac:dyDescent="0.25">
      <c r="A120" s="4" t="str">
        <f>СВОД!$A120</f>
        <v>Волков В. И.</v>
      </c>
      <c r="B120" s="2">
        <v>104</v>
      </c>
      <c r="C120" s="23"/>
      <c r="D120" s="34">
        <f>Июнь!E120</f>
        <v>5.36</v>
      </c>
      <c r="E120" s="11">
        <v>5.36</v>
      </c>
      <c r="F120" s="8">
        <f t="shared" si="3"/>
        <v>0</v>
      </c>
      <c r="G120" s="31">
        <v>3.01</v>
      </c>
      <c r="H120" s="8">
        <f t="shared" si="4"/>
        <v>0</v>
      </c>
      <c r="I120" s="13">
        <v>0</v>
      </c>
      <c r="J120" s="12">
        <f t="shared" si="5"/>
        <v>0</v>
      </c>
    </row>
    <row r="121" spans="1:10" ht="15.95" customHeight="1" x14ac:dyDescent="0.25">
      <c r="A121" s="4" t="str">
        <f>СВОД!$A121</f>
        <v>Тулупов М. М.</v>
      </c>
      <c r="B121" s="2">
        <v>105</v>
      </c>
      <c r="C121" s="23"/>
      <c r="D121" s="34">
        <f>Июнь!E121</f>
        <v>0</v>
      </c>
      <c r="E121" s="11"/>
      <c r="F121" s="8">
        <f t="shared" si="3"/>
        <v>0</v>
      </c>
      <c r="G121" s="31">
        <v>3.01</v>
      </c>
      <c r="H121" s="8">
        <f t="shared" si="4"/>
        <v>0</v>
      </c>
      <c r="I121" s="13">
        <v>0</v>
      </c>
      <c r="J121" s="12">
        <f t="shared" si="5"/>
        <v>0</v>
      </c>
    </row>
    <row r="122" spans="1:10" ht="15.95" customHeight="1" x14ac:dyDescent="0.25">
      <c r="A122" s="4" t="str">
        <f>СВОД!$A122</f>
        <v>Царан Н. Ю.</v>
      </c>
      <c r="B122" s="2">
        <v>105</v>
      </c>
      <c r="C122" s="2" t="s">
        <v>120</v>
      </c>
      <c r="D122" s="34">
        <f>Июнь!E122</f>
        <v>0</v>
      </c>
      <c r="E122" s="11"/>
      <c r="F122" s="8">
        <f t="shared" si="3"/>
        <v>0</v>
      </c>
      <c r="G122" s="31">
        <v>3.01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4" t="str">
        <f>СВОД!$A123</f>
        <v>Лукьянец О. А.</v>
      </c>
      <c r="B123" s="2">
        <v>106</v>
      </c>
      <c r="C123" s="23"/>
      <c r="D123" s="34">
        <f>Июнь!E123</f>
        <v>0</v>
      </c>
      <c r="E123" s="11"/>
      <c r="F123" s="8">
        <f t="shared" si="3"/>
        <v>0</v>
      </c>
      <c r="G123" s="31">
        <v>3.01</v>
      </c>
      <c r="H123" s="8">
        <f t="shared" si="4"/>
        <v>0</v>
      </c>
      <c r="I123" s="13">
        <v>0</v>
      </c>
      <c r="J123" s="12">
        <f t="shared" si="5"/>
        <v>0</v>
      </c>
    </row>
    <row r="124" spans="1:10" ht="15.95" customHeight="1" x14ac:dyDescent="0.25">
      <c r="A124" s="4" t="str">
        <f>СВОД!$A124</f>
        <v>Олексеенко С. Н.</v>
      </c>
      <c r="B124" s="2">
        <v>107</v>
      </c>
      <c r="C124" s="23"/>
      <c r="D124" s="77">
        <f>Июнь!E124</f>
        <v>0</v>
      </c>
      <c r="E124" s="79">
        <v>0</v>
      </c>
      <c r="F124" s="8">
        <f t="shared" si="3"/>
        <v>0</v>
      </c>
      <c r="G124" s="31">
        <v>3.01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4" t="str">
        <f>СВОД!$A125</f>
        <v>Макаров М.А.</v>
      </c>
      <c r="B125" s="2">
        <v>108</v>
      </c>
      <c r="C125" s="23"/>
      <c r="D125" s="34">
        <f>Июнь!E125</f>
        <v>0.75</v>
      </c>
      <c r="E125" s="11">
        <v>49.71</v>
      </c>
      <c r="F125" s="8">
        <f t="shared" si="3"/>
        <v>48.96</v>
      </c>
      <c r="G125" s="31">
        <v>3.01</v>
      </c>
      <c r="H125" s="8">
        <f t="shared" si="4"/>
        <v>147.36959999999999</v>
      </c>
      <c r="I125" s="13">
        <v>0</v>
      </c>
      <c r="J125" s="12">
        <f t="shared" si="5"/>
        <v>147.36959999999999</v>
      </c>
    </row>
    <row r="126" spans="1:10" ht="15.95" customHeight="1" x14ac:dyDescent="0.25">
      <c r="A126" s="4" t="str">
        <f>СВОД!$A126</f>
        <v>Чернова Н. И.</v>
      </c>
      <c r="B126" s="2">
        <v>109</v>
      </c>
      <c r="C126" s="23"/>
      <c r="D126" s="34">
        <f>Июнь!E126</f>
        <v>1.1499999999999999</v>
      </c>
      <c r="E126" s="11">
        <v>1.1499999999999999</v>
      </c>
      <c r="F126" s="8">
        <f t="shared" si="3"/>
        <v>0</v>
      </c>
      <c r="G126" s="31">
        <v>3.01</v>
      </c>
      <c r="H126" s="8">
        <f t="shared" si="4"/>
        <v>0</v>
      </c>
      <c r="I126" s="13">
        <v>0</v>
      </c>
      <c r="J126" s="12">
        <f t="shared" si="5"/>
        <v>0</v>
      </c>
    </row>
    <row r="127" spans="1:10" ht="15.95" customHeight="1" x14ac:dyDescent="0.25">
      <c r="A127" s="4" t="str">
        <f>СВОД!$A127</f>
        <v>Мирошниченко И. А.</v>
      </c>
      <c r="B127" s="2">
        <v>109</v>
      </c>
      <c r="C127" s="2" t="s">
        <v>120</v>
      </c>
      <c r="D127" s="34">
        <f>Июнь!E127</f>
        <v>2.86</v>
      </c>
      <c r="E127" s="11">
        <v>2.86</v>
      </c>
      <c r="F127" s="8">
        <f t="shared" si="3"/>
        <v>0</v>
      </c>
      <c r="G127" s="31">
        <v>3.01</v>
      </c>
      <c r="H127" s="8">
        <f t="shared" si="4"/>
        <v>0</v>
      </c>
      <c r="I127" s="13">
        <v>0</v>
      </c>
      <c r="J127" s="12">
        <f t="shared" si="5"/>
        <v>0</v>
      </c>
    </row>
    <row r="128" spans="1:10" ht="15.95" customHeight="1" x14ac:dyDescent="0.25">
      <c r="A128" s="4" t="str">
        <f>СВОД!$A128</f>
        <v>Шашкин Ю. Л.</v>
      </c>
      <c r="B128" s="2">
        <v>110</v>
      </c>
      <c r="C128" s="23"/>
      <c r="D128" s="34">
        <f>Июнь!E128</f>
        <v>15.46</v>
      </c>
      <c r="E128" s="11">
        <v>333.2</v>
      </c>
      <c r="F128" s="8">
        <f t="shared" si="3"/>
        <v>317.74</v>
      </c>
      <c r="G128" s="31">
        <v>3.01</v>
      </c>
      <c r="H128" s="8">
        <f t="shared" si="4"/>
        <v>956.39739999999995</v>
      </c>
      <c r="I128" s="13">
        <v>0</v>
      </c>
      <c r="J128" s="12">
        <f t="shared" si="5"/>
        <v>956.39739999999995</v>
      </c>
    </row>
    <row r="129" spans="1:10" ht="15.95" customHeight="1" x14ac:dyDescent="0.25">
      <c r="A129" s="4" t="str">
        <f>СВОД!$A129</f>
        <v>Байкова Н. В.</v>
      </c>
      <c r="B129" s="2">
        <v>111</v>
      </c>
      <c r="C129" s="23"/>
      <c r="D129" s="34">
        <f>Июнь!E129</f>
        <v>0</v>
      </c>
      <c r="E129" s="11"/>
      <c r="F129" s="8">
        <f t="shared" si="3"/>
        <v>0</v>
      </c>
      <c r="G129" s="31">
        <v>3.01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4" t="str">
        <f>СВОД!$A130</f>
        <v>Митюкова Н.Ю.</v>
      </c>
      <c r="B130" s="2">
        <v>112</v>
      </c>
      <c r="C130" s="23"/>
      <c r="D130" s="34">
        <f>Июнь!E130</f>
        <v>36.83</v>
      </c>
      <c r="E130" s="11">
        <v>83.74</v>
      </c>
      <c r="F130" s="8">
        <f t="shared" si="3"/>
        <v>46.91</v>
      </c>
      <c r="G130" s="31">
        <v>3.01</v>
      </c>
      <c r="H130" s="8">
        <f t="shared" si="4"/>
        <v>141.19909999999999</v>
      </c>
      <c r="I130" s="13">
        <v>0</v>
      </c>
      <c r="J130" s="12">
        <f t="shared" si="5"/>
        <v>141.19909999999999</v>
      </c>
    </row>
    <row r="131" spans="1:10" ht="15.95" customHeight="1" x14ac:dyDescent="0.25">
      <c r="A131" s="4" t="str">
        <f>СВОД!$A131</f>
        <v>Померанцев С.И.</v>
      </c>
      <c r="B131" s="2">
        <v>113</v>
      </c>
      <c r="C131" s="23"/>
      <c r="D131" s="34">
        <f>Июнь!E131</f>
        <v>0</v>
      </c>
      <c r="E131" s="11"/>
      <c r="F131" s="8">
        <f t="shared" si="3"/>
        <v>0</v>
      </c>
      <c r="G131" s="31">
        <v>3.01</v>
      </c>
      <c r="H131" s="8">
        <f t="shared" si="4"/>
        <v>0</v>
      </c>
      <c r="I131" s="13">
        <v>0</v>
      </c>
      <c r="J131" s="12">
        <f t="shared" si="5"/>
        <v>0</v>
      </c>
    </row>
    <row r="132" spans="1:10" ht="15.95" customHeight="1" x14ac:dyDescent="0.25">
      <c r="A132" s="4" t="str">
        <f>СВОД!$A132</f>
        <v>Карпов И. Н.</v>
      </c>
      <c r="B132" s="2">
        <v>114</v>
      </c>
      <c r="C132" s="23"/>
      <c r="D132" s="34">
        <f>Июнь!E132</f>
        <v>0</v>
      </c>
      <c r="E132" s="11"/>
      <c r="F132" s="8">
        <f t="shared" ref="F132:F195" si="6">E132-D132</f>
        <v>0</v>
      </c>
      <c r="G132" s="31">
        <v>3.01</v>
      </c>
      <c r="H132" s="8">
        <f t="shared" ref="H132:H153" si="7">F132*G132</f>
        <v>0</v>
      </c>
      <c r="I132" s="13">
        <v>0</v>
      </c>
      <c r="J132" s="12">
        <f t="shared" ref="J132:J153" si="8">H132-I132</f>
        <v>0</v>
      </c>
    </row>
    <row r="133" spans="1:10" ht="15.95" customHeight="1" x14ac:dyDescent="0.25">
      <c r="A133" s="4" t="str">
        <f>СВОД!$A133</f>
        <v>Гудзь Д. С.</v>
      </c>
      <c r="B133" s="2">
        <v>115</v>
      </c>
      <c r="C133" s="23"/>
      <c r="D133" s="34">
        <f>Июнь!E133</f>
        <v>0</v>
      </c>
      <c r="E133" s="11"/>
      <c r="F133" s="8">
        <f t="shared" si="6"/>
        <v>0</v>
      </c>
      <c r="G133" s="31">
        <v>3.01</v>
      </c>
      <c r="H133" s="8">
        <f t="shared" si="7"/>
        <v>0</v>
      </c>
      <c r="I133" s="13">
        <v>0</v>
      </c>
      <c r="J133" s="12">
        <f t="shared" si="8"/>
        <v>0</v>
      </c>
    </row>
    <row r="134" spans="1:10" ht="15.95" customHeight="1" x14ac:dyDescent="0.25">
      <c r="A134" s="4" t="str">
        <f>СВОД!$A134</f>
        <v>Ваганова Л. М.</v>
      </c>
      <c r="B134" s="2">
        <v>115</v>
      </c>
      <c r="C134" s="2" t="s">
        <v>120</v>
      </c>
      <c r="D134" s="34">
        <f>Июнь!E134</f>
        <v>0</v>
      </c>
      <c r="E134" s="11"/>
      <c r="F134" s="8">
        <f t="shared" si="6"/>
        <v>0</v>
      </c>
      <c r="G134" s="31">
        <v>3.01</v>
      </c>
      <c r="H134" s="8">
        <f t="shared" si="7"/>
        <v>0</v>
      </c>
      <c r="I134" s="13">
        <v>0</v>
      </c>
      <c r="J134" s="12">
        <f t="shared" si="8"/>
        <v>0</v>
      </c>
    </row>
    <row r="135" spans="1:10" ht="15.95" customHeight="1" x14ac:dyDescent="0.25">
      <c r="A135" s="4" t="str">
        <f>СВОД!$A135</f>
        <v>Силкина В.Н.</v>
      </c>
      <c r="B135" s="2">
        <v>116</v>
      </c>
      <c r="C135" s="23"/>
      <c r="D135" s="34">
        <f>Июнь!E135</f>
        <v>0</v>
      </c>
      <c r="E135" s="11"/>
      <c r="F135" s="8">
        <f t="shared" si="6"/>
        <v>0</v>
      </c>
      <c r="G135" s="31">
        <v>3.01</v>
      </c>
      <c r="H135" s="8">
        <f t="shared" si="7"/>
        <v>0</v>
      </c>
      <c r="I135" s="13">
        <v>0</v>
      </c>
      <c r="J135" s="12">
        <f t="shared" si="8"/>
        <v>0</v>
      </c>
    </row>
    <row r="136" spans="1:10" ht="15.95" customHeight="1" x14ac:dyDescent="0.25">
      <c r="A136" s="4" t="str">
        <f>СВОД!$A136</f>
        <v>Ягудина Г. Р.</v>
      </c>
      <c r="B136" s="2">
        <v>117</v>
      </c>
      <c r="C136" s="23"/>
      <c r="D136" s="34">
        <f>Июнь!E136</f>
        <v>5.2</v>
      </c>
      <c r="E136" s="11">
        <v>5.2</v>
      </c>
      <c r="F136" s="8">
        <f t="shared" si="6"/>
        <v>0</v>
      </c>
      <c r="G136" s="31">
        <v>3.01</v>
      </c>
      <c r="H136" s="8">
        <f t="shared" si="7"/>
        <v>0</v>
      </c>
      <c r="I136" s="13">
        <v>0</v>
      </c>
      <c r="J136" s="12">
        <f t="shared" si="8"/>
        <v>0</v>
      </c>
    </row>
    <row r="137" spans="1:10" ht="15.95" customHeight="1" x14ac:dyDescent="0.25">
      <c r="A137" s="4" t="str">
        <f>СВОД!$A137</f>
        <v>Журавлев Н.В.</v>
      </c>
      <c r="B137" s="2">
        <v>117</v>
      </c>
      <c r="C137" s="2" t="s">
        <v>120</v>
      </c>
      <c r="D137" s="34">
        <f>Июнь!E137</f>
        <v>0</v>
      </c>
      <c r="E137" s="11"/>
      <c r="F137" s="8">
        <f t="shared" si="6"/>
        <v>0</v>
      </c>
      <c r="G137" s="31">
        <f>СВОД!$B$219</f>
        <v>3.01</v>
      </c>
      <c r="H137" s="8">
        <f t="shared" si="7"/>
        <v>0</v>
      </c>
      <c r="I137" s="13">
        <v>0</v>
      </c>
      <c r="J137" s="12">
        <f t="shared" si="8"/>
        <v>0</v>
      </c>
    </row>
    <row r="138" spans="1:10" ht="15.95" customHeight="1" x14ac:dyDescent="0.25">
      <c r="A138" s="4" t="str">
        <f>СВОД!$A138</f>
        <v>Волобуев П. Ю.</v>
      </c>
      <c r="B138" s="2">
        <v>118</v>
      </c>
      <c r="C138" s="23"/>
      <c r="D138" s="34">
        <f>Июнь!E138</f>
        <v>3.67</v>
      </c>
      <c r="E138" s="11">
        <v>9.0500000000000007</v>
      </c>
      <c r="F138" s="8">
        <f t="shared" si="6"/>
        <v>5.3800000000000008</v>
      </c>
      <c r="G138" s="31">
        <f>СВОД!$B$219</f>
        <v>3.01</v>
      </c>
      <c r="H138" s="8">
        <f t="shared" si="7"/>
        <v>16.1938</v>
      </c>
      <c r="I138" s="13">
        <v>0</v>
      </c>
      <c r="J138" s="12">
        <f t="shared" si="8"/>
        <v>16.1938</v>
      </c>
    </row>
    <row r="139" spans="1:10" ht="15.95" customHeight="1" x14ac:dyDescent="0.25">
      <c r="A139" s="4" t="str">
        <f>СВОД!$A139</f>
        <v>Колескин С. А.</v>
      </c>
      <c r="B139" s="2">
        <v>119</v>
      </c>
      <c r="C139" s="23"/>
      <c r="D139" s="34">
        <f>Июнь!E139</f>
        <v>0</v>
      </c>
      <c r="E139" s="11"/>
      <c r="F139" s="8">
        <f t="shared" si="6"/>
        <v>0</v>
      </c>
      <c r="G139" s="31">
        <f>СВОД!$B$219</f>
        <v>3.01</v>
      </c>
      <c r="H139" s="8">
        <f t="shared" si="7"/>
        <v>0</v>
      </c>
      <c r="I139" s="13">
        <v>0</v>
      </c>
      <c r="J139" s="12">
        <f t="shared" si="8"/>
        <v>0</v>
      </c>
    </row>
    <row r="140" spans="1:10" ht="15.95" customHeight="1" x14ac:dyDescent="0.25">
      <c r="A140" s="4" t="str">
        <f>СВОД!$A140</f>
        <v>Иванников И. В.</v>
      </c>
      <c r="B140" s="2">
        <v>119</v>
      </c>
      <c r="C140" s="2" t="s">
        <v>120</v>
      </c>
      <c r="D140" s="34">
        <f>Июнь!E140</f>
        <v>0</v>
      </c>
      <c r="E140" s="11"/>
      <c r="F140" s="8">
        <f t="shared" si="6"/>
        <v>0</v>
      </c>
      <c r="G140" s="31">
        <f>СВОД!$B$219</f>
        <v>3.01</v>
      </c>
      <c r="H140" s="8">
        <f t="shared" si="7"/>
        <v>0</v>
      </c>
      <c r="I140" s="13">
        <v>0</v>
      </c>
      <c r="J140" s="12">
        <f t="shared" si="8"/>
        <v>0</v>
      </c>
    </row>
    <row r="141" spans="1:10" ht="15.95" customHeight="1" x14ac:dyDescent="0.25">
      <c r="A141" s="4" t="str">
        <f>СВОД!$A141</f>
        <v>Якубов А. Ф.</v>
      </c>
      <c r="B141" s="2">
        <v>120</v>
      </c>
      <c r="C141" s="23"/>
      <c r="D141" s="34">
        <f>Июнь!E141</f>
        <v>5.59</v>
      </c>
      <c r="E141" s="11">
        <v>31.68</v>
      </c>
      <c r="F141" s="8">
        <f t="shared" si="6"/>
        <v>26.09</v>
      </c>
      <c r="G141" s="31">
        <f>СВОД!$B$219</f>
        <v>3.01</v>
      </c>
      <c r="H141" s="8">
        <f t="shared" si="7"/>
        <v>78.530899999999988</v>
      </c>
      <c r="I141" s="13">
        <v>1500</v>
      </c>
      <c r="J141" s="12">
        <f t="shared" si="8"/>
        <v>-1421.4691</v>
      </c>
    </row>
    <row r="142" spans="1:10" ht="15.95" customHeight="1" x14ac:dyDescent="0.25">
      <c r="A142" s="4" t="str">
        <f>СВОД!$A142</f>
        <v>Ефимова Л. А.</v>
      </c>
      <c r="B142" s="2">
        <v>121</v>
      </c>
      <c r="C142" s="23"/>
      <c r="D142" s="34">
        <f>Июнь!E142</f>
        <v>0</v>
      </c>
      <c r="E142" s="11"/>
      <c r="F142" s="8">
        <f t="shared" si="6"/>
        <v>0</v>
      </c>
      <c r="G142" s="31">
        <f>СВОД!$B$219</f>
        <v>3.01</v>
      </c>
      <c r="H142" s="8">
        <f t="shared" si="7"/>
        <v>0</v>
      </c>
      <c r="I142" s="13">
        <v>0</v>
      </c>
      <c r="J142" s="12">
        <f t="shared" si="8"/>
        <v>0</v>
      </c>
    </row>
    <row r="143" spans="1:10" ht="15.95" customHeight="1" x14ac:dyDescent="0.25">
      <c r="A143" s="4" t="str">
        <f>СВОД!$A143</f>
        <v>Гудзь В. Г.</v>
      </c>
      <c r="B143" s="2">
        <v>122</v>
      </c>
      <c r="C143" s="23"/>
      <c r="D143" s="34">
        <f>Июнь!E143</f>
        <v>2.4300000000000002</v>
      </c>
      <c r="E143" s="11">
        <v>6.45</v>
      </c>
      <c r="F143" s="8">
        <f t="shared" si="6"/>
        <v>4.0199999999999996</v>
      </c>
      <c r="G143" s="31">
        <f>СВОД!$B$219</f>
        <v>3.01</v>
      </c>
      <c r="H143" s="8">
        <f t="shared" si="7"/>
        <v>12.100199999999997</v>
      </c>
      <c r="I143" s="13">
        <v>0</v>
      </c>
      <c r="J143" s="12">
        <f t="shared" si="8"/>
        <v>12.100199999999997</v>
      </c>
    </row>
    <row r="144" spans="1:10" ht="15.95" customHeight="1" x14ac:dyDescent="0.25">
      <c r="A144" s="4" t="str">
        <f>СВОД!$A144</f>
        <v>Бирюкова С.А.</v>
      </c>
      <c r="B144" s="2">
        <v>123</v>
      </c>
      <c r="C144" s="23"/>
      <c r="D144" s="34">
        <f>Июнь!E144</f>
        <v>0</v>
      </c>
      <c r="E144" s="11"/>
      <c r="F144" s="8">
        <f t="shared" si="6"/>
        <v>0</v>
      </c>
      <c r="G144" s="31">
        <f>СВОД!$B$219</f>
        <v>3.01</v>
      </c>
      <c r="H144" s="8">
        <f t="shared" si="7"/>
        <v>0</v>
      </c>
      <c r="I144" s="13">
        <v>0</v>
      </c>
      <c r="J144" s="12">
        <f t="shared" si="8"/>
        <v>0</v>
      </c>
    </row>
    <row r="145" spans="1:10" ht="15.95" customHeight="1" x14ac:dyDescent="0.25">
      <c r="A145" s="4" t="str">
        <f>СВОД!$A145</f>
        <v>Трушина Н. Г.</v>
      </c>
      <c r="B145" s="2">
        <v>124</v>
      </c>
      <c r="C145" s="23"/>
      <c r="D145" s="34">
        <f>Июнь!E145</f>
        <v>13.96</v>
      </c>
      <c r="E145" s="11">
        <v>22.16</v>
      </c>
      <c r="F145" s="8">
        <f t="shared" si="6"/>
        <v>8.1999999999999993</v>
      </c>
      <c r="G145" s="31">
        <f>СВОД!$B$219</f>
        <v>3.01</v>
      </c>
      <c r="H145" s="8">
        <f t="shared" si="7"/>
        <v>24.681999999999995</v>
      </c>
      <c r="I145" s="13">
        <v>0</v>
      </c>
      <c r="J145" s="12">
        <f t="shared" si="8"/>
        <v>24.681999999999995</v>
      </c>
    </row>
    <row r="146" spans="1:10" ht="15.95" customHeight="1" x14ac:dyDescent="0.25">
      <c r="A146" s="4" t="str">
        <f>СВОД!$A146</f>
        <v>Гордиенко Л.Б.</v>
      </c>
      <c r="B146" s="2">
        <v>125</v>
      </c>
      <c r="C146" s="23"/>
      <c r="D146" s="34">
        <f>Июнь!E146</f>
        <v>2.85</v>
      </c>
      <c r="E146" s="11">
        <v>2.85</v>
      </c>
      <c r="F146" s="8">
        <f t="shared" si="6"/>
        <v>0</v>
      </c>
      <c r="G146" s="31">
        <f>СВОД!$B$219</f>
        <v>3.01</v>
      </c>
      <c r="H146" s="8">
        <f t="shared" si="7"/>
        <v>0</v>
      </c>
      <c r="I146" s="13">
        <v>0</v>
      </c>
      <c r="J146" s="12">
        <f t="shared" si="8"/>
        <v>0</v>
      </c>
    </row>
    <row r="147" spans="1:10" ht="15.95" customHeight="1" x14ac:dyDescent="0.25">
      <c r="A147" s="4" t="str">
        <f>СВОД!$A147</f>
        <v>Михайлова Е. А.</v>
      </c>
      <c r="B147" s="2">
        <v>126</v>
      </c>
      <c r="C147" s="23"/>
      <c r="D147" s="34">
        <f>Июнь!E147</f>
        <v>0</v>
      </c>
      <c r="E147" s="11"/>
      <c r="F147" s="8">
        <f t="shared" si="6"/>
        <v>0</v>
      </c>
      <c r="G147" s="31">
        <f>СВОД!$B$219</f>
        <v>3.01</v>
      </c>
      <c r="H147" s="8">
        <f t="shared" si="7"/>
        <v>0</v>
      </c>
      <c r="I147" s="13">
        <v>0</v>
      </c>
      <c r="J147" s="12">
        <f t="shared" si="8"/>
        <v>0</v>
      </c>
    </row>
    <row r="148" spans="1:10" ht="15.95" customHeight="1" x14ac:dyDescent="0.25">
      <c r="A148" s="4" t="str">
        <f>СВОД!$A148</f>
        <v>Демина Н. С.</v>
      </c>
      <c r="B148" s="2">
        <v>127</v>
      </c>
      <c r="C148" s="23"/>
      <c r="D148" s="34">
        <f>Июнь!E148</f>
        <v>0</v>
      </c>
      <c r="E148" s="11"/>
      <c r="F148" s="8">
        <f t="shared" si="6"/>
        <v>0</v>
      </c>
      <c r="G148" s="31">
        <f>СВОД!$B$219</f>
        <v>3.01</v>
      </c>
      <c r="H148" s="8">
        <f t="shared" si="7"/>
        <v>0</v>
      </c>
      <c r="I148" s="13">
        <v>0</v>
      </c>
      <c r="J148" s="12">
        <f t="shared" si="8"/>
        <v>0</v>
      </c>
    </row>
    <row r="149" spans="1:10" ht="15.95" customHeight="1" x14ac:dyDescent="0.25">
      <c r="A149" s="4" t="str">
        <f>СВОД!$A149</f>
        <v>Абинякин М. А.</v>
      </c>
      <c r="B149" s="2">
        <v>128</v>
      </c>
      <c r="C149" s="23"/>
      <c r="D149" s="34">
        <f>Июнь!E149</f>
        <v>0</v>
      </c>
      <c r="E149" s="11"/>
      <c r="F149" s="8">
        <f t="shared" si="6"/>
        <v>0</v>
      </c>
      <c r="G149" s="31">
        <f>СВОД!$B$219</f>
        <v>3.01</v>
      </c>
      <c r="H149" s="8">
        <f t="shared" si="7"/>
        <v>0</v>
      </c>
      <c r="I149" s="13">
        <v>0</v>
      </c>
      <c r="J149" s="12">
        <f t="shared" si="8"/>
        <v>0</v>
      </c>
    </row>
    <row r="150" spans="1:10" ht="15.95" customHeight="1" x14ac:dyDescent="0.25">
      <c r="A150" s="4" t="str">
        <f>СВОД!$A150</f>
        <v>Богданович К. Н.</v>
      </c>
      <c r="B150" s="2">
        <v>129</v>
      </c>
      <c r="C150" s="23"/>
      <c r="D150" s="34">
        <f>Июнь!E150</f>
        <v>0</v>
      </c>
      <c r="E150" s="11"/>
      <c r="F150" s="8">
        <f t="shared" si="6"/>
        <v>0</v>
      </c>
      <c r="G150" s="31">
        <f>СВОД!$B$219</f>
        <v>3.01</v>
      </c>
      <c r="H150" s="8">
        <f t="shared" si="7"/>
        <v>0</v>
      </c>
      <c r="I150" s="13">
        <v>0</v>
      </c>
      <c r="J150" s="12">
        <f t="shared" si="8"/>
        <v>0</v>
      </c>
    </row>
    <row r="151" spans="1:10" ht="15.95" customHeight="1" x14ac:dyDescent="0.25">
      <c r="A151" s="4" t="str">
        <f>СВОД!$A151</f>
        <v>Богданович Н. Н.</v>
      </c>
      <c r="B151" s="2">
        <v>130</v>
      </c>
      <c r="C151" s="23"/>
      <c r="D151" s="34">
        <f>Июнь!E151</f>
        <v>60.04</v>
      </c>
      <c r="E151" s="11">
        <v>60.04</v>
      </c>
      <c r="F151" s="8">
        <f t="shared" si="6"/>
        <v>0</v>
      </c>
      <c r="G151" s="31">
        <f>СВОД!$B$219</f>
        <v>3.01</v>
      </c>
      <c r="H151" s="8">
        <f t="shared" si="7"/>
        <v>0</v>
      </c>
      <c r="I151" s="13">
        <v>0</v>
      </c>
      <c r="J151" s="12">
        <f t="shared" si="8"/>
        <v>0</v>
      </c>
    </row>
    <row r="152" spans="1:10" ht="15.95" customHeight="1" x14ac:dyDescent="0.25">
      <c r="A152" s="4" t="str">
        <f>СВОД!$A152</f>
        <v>Богданович Н. Н.</v>
      </c>
      <c r="B152" s="2">
        <v>131</v>
      </c>
      <c r="C152" s="23"/>
      <c r="D152" s="34">
        <f>Июнь!E152</f>
        <v>0</v>
      </c>
      <c r="E152" s="11"/>
      <c r="F152" s="8">
        <f t="shared" si="6"/>
        <v>0</v>
      </c>
      <c r="G152" s="31">
        <f>СВОД!$B$219</f>
        <v>3.01</v>
      </c>
      <c r="H152" s="8">
        <f t="shared" si="7"/>
        <v>0</v>
      </c>
      <c r="I152" s="13">
        <v>0</v>
      </c>
      <c r="J152" s="12">
        <f t="shared" si="8"/>
        <v>0</v>
      </c>
    </row>
    <row r="153" spans="1:10" ht="15.95" customHeight="1" x14ac:dyDescent="0.25">
      <c r="A153" s="4" t="str">
        <f>СВОД!$A153</f>
        <v>Петров С. М.</v>
      </c>
      <c r="B153" s="2">
        <v>132</v>
      </c>
      <c r="C153" s="23"/>
      <c r="D153" s="34">
        <f>Июнь!E153</f>
        <v>0</v>
      </c>
      <c r="E153" s="11"/>
      <c r="F153" s="8">
        <f t="shared" si="6"/>
        <v>0</v>
      </c>
      <c r="G153" s="31">
        <f>СВОД!$B$219</f>
        <v>3.01</v>
      </c>
      <c r="H153" s="8">
        <f t="shared" si="7"/>
        <v>0</v>
      </c>
      <c r="I153" s="13">
        <v>0</v>
      </c>
      <c r="J153" s="12">
        <f t="shared" si="8"/>
        <v>0</v>
      </c>
    </row>
    <row r="154" spans="1:10" ht="15.95" customHeight="1" x14ac:dyDescent="0.25">
      <c r="A154" s="4">
        <f>СВОД!$A154</f>
        <v>0</v>
      </c>
      <c r="B154" s="2">
        <v>133</v>
      </c>
      <c r="C154" s="23"/>
      <c r="D154" s="34">
        <f>Июнь!E154</f>
        <v>0</v>
      </c>
      <c r="E154" s="11"/>
      <c r="F154" s="8">
        <f t="shared" si="6"/>
        <v>0</v>
      </c>
      <c r="G154" s="31">
        <f>СВОД!$B$219</f>
        <v>3.01</v>
      </c>
      <c r="H154" s="8">
        <f t="shared" ref="H154:H207" si="9">F154*G154</f>
        <v>0</v>
      </c>
      <c r="I154" s="13">
        <v>0</v>
      </c>
      <c r="J154" s="12">
        <f t="shared" ref="J154:J207" si="10">H154-I154</f>
        <v>0</v>
      </c>
    </row>
    <row r="155" spans="1:10" ht="15.95" customHeight="1" x14ac:dyDescent="0.25">
      <c r="A155" s="4">
        <f>СВОД!$A155</f>
        <v>0</v>
      </c>
      <c r="B155" s="2">
        <v>134</v>
      </c>
      <c r="C155" s="23"/>
      <c r="D155" s="34">
        <f>Июнь!E155</f>
        <v>0</v>
      </c>
      <c r="E155" s="11"/>
      <c r="F155" s="8">
        <f t="shared" si="6"/>
        <v>0</v>
      </c>
      <c r="G155" s="31">
        <f>СВОД!$B$219</f>
        <v>3.01</v>
      </c>
      <c r="H155" s="8">
        <f t="shared" si="9"/>
        <v>0</v>
      </c>
      <c r="I155" s="13">
        <v>0</v>
      </c>
      <c r="J155" s="12">
        <f t="shared" si="10"/>
        <v>0</v>
      </c>
    </row>
    <row r="156" spans="1:10" ht="15.95" customHeight="1" x14ac:dyDescent="0.25">
      <c r="A156" s="4" t="str">
        <f>СВОД!$A156</f>
        <v>Парамонова С. Н.</v>
      </c>
      <c r="B156" s="2">
        <v>135</v>
      </c>
      <c r="C156" s="23"/>
      <c r="D156" s="34">
        <f>Июнь!E156</f>
        <v>2.86</v>
      </c>
      <c r="E156" s="11">
        <v>3.09</v>
      </c>
      <c r="F156" s="8">
        <f t="shared" si="6"/>
        <v>0.22999999999999998</v>
      </c>
      <c r="G156" s="31">
        <f>СВОД!$B$219</f>
        <v>3.01</v>
      </c>
      <c r="H156" s="8">
        <f t="shared" si="9"/>
        <v>0.69229999999999992</v>
      </c>
      <c r="I156" s="13">
        <v>0</v>
      </c>
      <c r="J156" s="12">
        <f t="shared" si="10"/>
        <v>0.69229999999999992</v>
      </c>
    </row>
    <row r="157" spans="1:10" ht="15.95" customHeight="1" x14ac:dyDescent="0.25">
      <c r="A157" s="4">
        <f>СВОД!$A157</f>
        <v>0</v>
      </c>
      <c r="B157" s="2">
        <v>136</v>
      </c>
      <c r="C157" s="23"/>
      <c r="D157" s="34">
        <f>Июнь!E157</f>
        <v>0</v>
      </c>
      <c r="E157" s="11"/>
      <c r="F157" s="8">
        <f t="shared" si="6"/>
        <v>0</v>
      </c>
      <c r="G157" s="31">
        <f>СВОД!$B$219</f>
        <v>3.01</v>
      </c>
      <c r="H157" s="8">
        <f t="shared" si="9"/>
        <v>0</v>
      </c>
      <c r="I157" s="13">
        <v>0</v>
      </c>
      <c r="J157" s="12">
        <f t="shared" si="10"/>
        <v>0</v>
      </c>
    </row>
    <row r="158" spans="1:10" ht="15.95" customHeight="1" x14ac:dyDescent="0.25">
      <c r="A158" s="4">
        <f>СВОД!$A158</f>
        <v>0</v>
      </c>
      <c r="B158" s="2">
        <v>137</v>
      </c>
      <c r="C158" s="23"/>
      <c r="D158" s="34">
        <f>Июнь!E158</f>
        <v>0</v>
      </c>
      <c r="E158" s="11"/>
      <c r="F158" s="8">
        <f t="shared" si="6"/>
        <v>0</v>
      </c>
      <c r="G158" s="31">
        <f>СВОД!$B$219</f>
        <v>3.01</v>
      </c>
      <c r="H158" s="8">
        <f t="shared" si="9"/>
        <v>0</v>
      </c>
      <c r="I158" s="13">
        <v>0</v>
      </c>
      <c r="J158" s="12">
        <f t="shared" si="10"/>
        <v>0</v>
      </c>
    </row>
    <row r="159" spans="1:10" ht="15.95" customHeight="1" x14ac:dyDescent="0.25">
      <c r="A159" s="4">
        <f>СВОД!$A159</f>
        <v>0</v>
      </c>
      <c r="B159" s="2">
        <v>138</v>
      </c>
      <c r="C159" s="23"/>
      <c r="D159" s="34">
        <f>Июнь!E159</f>
        <v>0</v>
      </c>
      <c r="E159" s="11"/>
      <c r="F159" s="8">
        <f t="shared" si="6"/>
        <v>0</v>
      </c>
      <c r="G159" s="31">
        <f>СВОД!$B$219</f>
        <v>3.01</v>
      </c>
      <c r="H159" s="8">
        <f t="shared" si="9"/>
        <v>0</v>
      </c>
      <c r="I159" s="13">
        <v>0</v>
      </c>
      <c r="J159" s="12">
        <f t="shared" si="10"/>
        <v>0</v>
      </c>
    </row>
    <row r="160" spans="1:10" ht="15.95" customHeight="1" x14ac:dyDescent="0.25">
      <c r="A160" s="4" t="str">
        <f>СВОД!$A160</f>
        <v>Клепикова Е. В.</v>
      </c>
      <c r="B160" s="2">
        <v>139</v>
      </c>
      <c r="C160" s="23"/>
      <c r="D160" s="34">
        <f>Июнь!E160</f>
        <v>0</v>
      </c>
      <c r="E160" s="11"/>
      <c r="F160" s="8">
        <f t="shared" si="6"/>
        <v>0</v>
      </c>
      <c r="G160" s="31">
        <f>СВОД!$B$219</f>
        <v>3.01</v>
      </c>
      <c r="H160" s="8">
        <f t="shared" si="9"/>
        <v>0</v>
      </c>
      <c r="I160" s="13">
        <v>0</v>
      </c>
      <c r="J160" s="12">
        <f t="shared" si="10"/>
        <v>0</v>
      </c>
    </row>
    <row r="161" spans="1:10" ht="15.95" customHeight="1" x14ac:dyDescent="0.25">
      <c r="A161" s="4" t="str">
        <f>СВОД!$A161</f>
        <v>Назаренков А.Н.</v>
      </c>
      <c r="B161" s="2">
        <v>140</v>
      </c>
      <c r="C161" s="23"/>
      <c r="D161" s="34">
        <f>Июнь!E161</f>
        <v>0</v>
      </c>
      <c r="E161" s="11"/>
      <c r="F161" s="8">
        <f t="shared" si="6"/>
        <v>0</v>
      </c>
      <c r="G161" s="31">
        <f>СВОД!$B$219</f>
        <v>3.01</v>
      </c>
      <c r="H161" s="8">
        <f t="shared" si="9"/>
        <v>0</v>
      </c>
      <c r="I161" s="13">
        <v>0</v>
      </c>
      <c r="J161" s="12">
        <f t="shared" si="10"/>
        <v>0</v>
      </c>
    </row>
    <row r="162" spans="1:10" ht="15.95" customHeight="1" x14ac:dyDescent="0.25">
      <c r="A162" s="4">
        <f>СВОД!$A162</f>
        <v>0</v>
      </c>
      <c r="B162" s="2">
        <v>140</v>
      </c>
      <c r="C162" s="3" t="s">
        <v>120</v>
      </c>
      <c r="D162" s="34">
        <f>Июнь!E162</f>
        <v>0</v>
      </c>
      <c r="E162" s="11"/>
      <c r="F162" s="8">
        <f t="shared" si="6"/>
        <v>0</v>
      </c>
      <c r="G162" s="31">
        <f>СВОД!$B$219</f>
        <v>3.01</v>
      </c>
      <c r="H162" s="8">
        <f t="shared" si="9"/>
        <v>0</v>
      </c>
      <c r="I162" s="13">
        <v>0</v>
      </c>
      <c r="J162" s="12">
        <f t="shared" si="10"/>
        <v>0</v>
      </c>
    </row>
    <row r="163" spans="1:10" ht="15.95" customHeight="1" x14ac:dyDescent="0.25">
      <c r="A163" s="4">
        <f>СВОД!$A163</f>
        <v>0</v>
      </c>
      <c r="B163" s="2">
        <v>141</v>
      </c>
      <c r="C163" s="23"/>
      <c r="D163" s="34">
        <f>Июнь!E163</f>
        <v>0</v>
      </c>
      <c r="E163" s="11"/>
      <c r="F163" s="8">
        <f t="shared" si="6"/>
        <v>0</v>
      </c>
      <c r="G163" s="31">
        <f>СВОД!$B$219</f>
        <v>3.01</v>
      </c>
      <c r="H163" s="8">
        <f t="shared" si="9"/>
        <v>0</v>
      </c>
      <c r="I163" s="13">
        <v>0</v>
      </c>
      <c r="J163" s="12">
        <f t="shared" si="10"/>
        <v>0</v>
      </c>
    </row>
    <row r="164" spans="1:10" ht="15.95" customHeight="1" x14ac:dyDescent="0.25">
      <c r="A164" s="4">
        <f>СВОД!$A164</f>
        <v>0</v>
      </c>
      <c r="B164" s="2">
        <v>142</v>
      </c>
      <c r="C164" s="23"/>
      <c r="D164" s="34">
        <f>Июнь!E164</f>
        <v>0</v>
      </c>
      <c r="E164" s="11"/>
      <c r="F164" s="8">
        <f t="shared" si="6"/>
        <v>0</v>
      </c>
      <c r="G164" s="31">
        <f>СВОД!$B$219</f>
        <v>3.01</v>
      </c>
      <c r="H164" s="8">
        <f t="shared" si="9"/>
        <v>0</v>
      </c>
      <c r="I164" s="13">
        <v>0</v>
      </c>
      <c r="J164" s="12">
        <f t="shared" si="10"/>
        <v>0</v>
      </c>
    </row>
    <row r="165" spans="1:10" ht="15.95" customHeight="1" x14ac:dyDescent="0.25">
      <c r="A165" s="4">
        <f>СВОД!$A165</f>
        <v>0</v>
      </c>
      <c r="B165" s="2">
        <v>142</v>
      </c>
      <c r="C165" s="3" t="s">
        <v>120</v>
      </c>
      <c r="D165" s="34">
        <f>Июнь!E165</f>
        <v>0</v>
      </c>
      <c r="E165" s="11"/>
      <c r="F165" s="8">
        <f t="shared" si="6"/>
        <v>0</v>
      </c>
      <c r="G165" s="31">
        <f>СВОД!$B$219</f>
        <v>3.01</v>
      </c>
      <c r="H165" s="8">
        <f t="shared" si="9"/>
        <v>0</v>
      </c>
      <c r="I165" s="13">
        <v>0</v>
      </c>
      <c r="J165" s="12">
        <f t="shared" si="10"/>
        <v>0</v>
      </c>
    </row>
    <row r="166" spans="1:10" ht="15.95" customHeight="1" x14ac:dyDescent="0.25">
      <c r="A166" s="4">
        <f>СВОД!$A166</f>
        <v>0</v>
      </c>
      <c r="B166" s="2">
        <v>143</v>
      </c>
      <c r="C166" s="23"/>
      <c r="D166" s="34">
        <f>Июнь!E166</f>
        <v>0</v>
      </c>
      <c r="E166" s="11"/>
      <c r="F166" s="8">
        <f t="shared" si="6"/>
        <v>0</v>
      </c>
      <c r="G166" s="31">
        <f>СВОД!$B$219</f>
        <v>3.01</v>
      </c>
      <c r="H166" s="8">
        <f t="shared" si="9"/>
        <v>0</v>
      </c>
      <c r="I166" s="13">
        <v>0</v>
      </c>
      <c r="J166" s="12">
        <f t="shared" si="10"/>
        <v>0</v>
      </c>
    </row>
    <row r="167" spans="1:10" ht="15.95" customHeight="1" x14ac:dyDescent="0.25">
      <c r="A167" s="4">
        <f>СВОД!$A167</f>
        <v>0</v>
      </c>
      <c r="B167" s="2">
        <v>144</v>
      </c>
      <c r="C167" s="23"/>
      <c r="D167" s="34">
        <f>Июнь!E167</f>
        <v>0</v>
      </c>
      <c r="E167" s="11"/>
      <c r="F167" s="8">
        <f t="shared" si="6"/>
        <v>0</v>
      </c>
      <c r="G167" s="31">
        <f>СВОД!$B$219</f>
        <v>3.01</v>
      </c>
      <c r="H167" s="8">
        <f t="shared" si="9"/>
        <v>0</v>
      </c>
      <c r="I167" s="13">
        <v>0</v>
      </c>
      <c r="J167" s="12">
        <f t="shared" si="10"/>
        <v>0</v>
      </c>
    </row>
    <row r="168" spans="1:10" ht="15.95" customHeight="1" x14ac:dyDescent="0.25">
      <c r="A168" s="4" t="str">
        <f>СВОД!$A168</f>
        <v>Барабанова Н. А.</v>
      </c>
      <c r="B168" s="2">
        <v>145</v>
      </c>
      <c r="C168" s="23"/>
      <c r="D168" s="34">
        <f>Июнь!E168</f>
        <v>0</v>
      </c>
      <c r="E168" s="11"/>
      <c r="F168" s="8">
        <f t="shared" si="6"/>
        <v>0</v>
      </c>
      <c r="G168" s="31">
        <f>СВОД!$B$219</f>
        <v>3.01</v>
      </c>
      <c r="H168" s="8">
        <f t="shared" si="9"/>
        <v>0</v>
      </c>
      <c r="I168" s="13">
        <v>0</v>
      </c>
      <c r="J168" s="12">
        <f t="shared" si="10"/>
        <v>0</v>
      </c>
    </row>
    <row r="169" spans="1:10" ht="15.95" customHeight="1" x14ac:dyDescent="0.25">
      <c r="A169" s="4">
        <f>СВОД!$A169</f>
        <v>0</v>
      </c>
      <c r="B169" s="2">
        <v>146</v>
      </c>
      <c r="C169" s="23"/>
      <c r="D169" s="34">
        <f>Июнь!E169</f>
        <v>0</v>
      </c>
      <c r="E169" s="11"/>
      <c r="F169" s="8">
        <f t="shared" si="6"/>
        <v>0</v>
      </c>
      <c r="G169" s="31">
        <f>СВОД!$B$219</f>
        <v>3.01</v>
      </c>
      <c r="H169" s="8">
        <f t="shared" si="9"/>
        <v>0</v>
      </c>
      <c r="I169" s="13">
        <v>0</v>
      </c>
      <c r="J169" s="12">
        <f t="shared" si="10"/>
        <v>0</v>
      </c>
    </row>
    <row r="170" spans="1:10" ht="15.95" customHeight="1" x14ac:dyDescent="0.25">
      <c r="A170" s="4">
        <f>СВОД!$A170</f>
        <v>0</v>
      </c>
      <c r="B170" s="2">
        <v>147</v>
      </c>
      <c r="C170" s="23"/>
      <c r="D170" s="34">
        <f>Июнь!E170</f>
        <v>0</v>
      </c>
      <c r="E170" s="11"/>
      <c r="F170" s="8">
        <f t="shared" si="6"/>
        <v>0</v>
      </c>
      <c r="G170" s="31">
        <f>СВОД!$B$219</f>
        <v>3.01</v>
      </c>
      <c r="H170" s="8">
        <f t="shared" si="9"/>
        <v>0</v>
      </c>
      <c r="I170" s="13">
        <v>0</v>
      </c>
      <c r="J170" s="12">
        <f t="shared" si="10"/>
        <v>0</v>
      </c>
    </row>
    <row r="171" spans="1:10" ht="15.95" customHeight="1" x14ac:dyDescent="0.25">
      <c r="A171" s="4" t="str">
        <f>СВОД!$A171</f>
        <v>Еременко А. А.</v>
      </c>
      <c r="B171" s="3">
        <v>148</v>
      </c>
      <c r="C171" s="23"/>
      <c r="D171" s="34">
        <f>Июнь!E171</f>
        <v>0</v>
      </c>
      <c r="E171" s="11"/>
      <c r="F171" s="8">
        <f t="shared" si="6"/>
        <v>0</v>
      </c>
      <c r="G171" s="31">
        <f>СВОД!$B$219</f>
        <v>3.01</v>
      </c>
      <c r="H171" s="8">
        <f t="shared" si="9"/>
        <v>0</v>
      </c>
      <c r="I171" s="13">
        <v>0</v>
      </c>
      <c r="J171" s="12">
        <f t="shared" si="10"/>
        <v>0</v>
      </c>
    </row>
    <row r="172" spans="1:10" ht="15.95" customHeight="1" x14ac:dyDescent="0.25">
      <c r="A172" s="4" t="str">
        <f>СВОД!$A172</f>
        <v>Осипова М. И.</v>
      </c>
      <c r="B172" s="2">
        <v>149</v>
      </c>
      <c r="C172" s="23"/>
      <c r="D172" s="34">
        <f>Июнь!E172</f>
        <v>25.9</v>
      </c>
      <c r="E172" s="11">
        <v>69.260000000000005</v>
      </c>
      <c r="F172" s="8">
        <f t="shared" si="6"/>
        <v>43.360000000000007</v>
      </c>
      <c r="G172" s="31">
        <f>СВОД!$B$219</f>
        <v>3.01</v>
      </c>
      <c r="H172" s="8">
        <f t="shared" si="9"/>
        <v>130.5136</v>
      </c>
      <c r="I172" s="13">
        <v>0</v>
      </c>
      <c r="J172" s="12">
        <f t="shared" si="10"/>
        <v>130.5136</v>
      </c>
    </row>
    <row r="173" spans="1:10" ht="15.95" customHeight="1" x14ac:dyDescent="0.25">
      <c r="A173" s="4" t="str">
        <f>СВОД!$A173</f>
        <v>Осипова М. И.</v>
      </c>
      <c r="B173" s="2">
        <v>150</v>
      </c>
      <c r="C173" s="23"/>
      <c r="D173" s="34">
        <f>Июнь!E173</f>
        <v>0</v>
      </c>
      <c r="E173" s="11"/>
      <c r="F173" s="8">
        <f t="shared" si="6"/>
        <v>0</v>
      </c>
      <c r="G173" s="31">
        <f>СВОД!$B$219</f>
        <v>3.01</v>
      </c>
      <c r="H173" s="8">
        <f t="shared" si="9"/>
        <v>0</v>
      </c>
      <c r="I173" s="13">
        <v>0</v>
      </c>
      <c r="J173" s="12">
        <f t="shared" si="10"/>
        <v>0</v>
      </c>
    </row>
    <row r="174" spans="1:10" ht="15.95" customHeight="1" x14ac:dyDescent="0.25">
      <c r="A174" s="4" t="str">
        <f>СВОД!$A174</f>
        <v>Тепикин С.В.</v>
      </c>
      <c r="B174" s="2">
        <v>151</v>
      </c>
      <c r="C174" s="23"/>
      <c r="D174" s="34">
        <f>Июнь!E174</f>
        <v>0</v>
      </c>
      <c r="E174" s="11"/>
      <c r="F174" s="8">
        <f t="shared" si="6"/>
        <v>0</v>
      </c>
      <c r="G174" s="31">
        <f>СВОД!$B$219</f>
        <v>3.01</v>
      </c>
      <c r="H174" s="8">
        <f t="shared" si="9"/>
        <v>0</v>
      </c>
      <c r="I174" s="13">
        <v>0</v>
      </c>
      <c r="J174" s="12">
        <f t="shared" si="10"/>
        <v>0</v>
      </c>
    </row>
    <row r="175" spans="1:10" ht="15.95" customHeight="1" x14ac:dyDescent="0.25">
      <c r="A175" s="4" t="str">
        <f>СВОД!$A175</f>
        <v>Шендарова Л. Н.</v>
      </c>
      <c r="B175" s="2">
        <v>152</v>
      </c>
      <c r="C175" s="23"/>
      <c r="D175" s="34">
        <f>Июнь!E175</f>
        <v>0</v>
      </c>
      <c r="E175" s="11"/>
      <c r="F175" s="8">
        <f t="shared" si="6"/>
        <v>0</v>
      </c>
      <c r="G175" s="31">
        <f>СВОД!$B$219</f>
        <v>3.01</v>
      </c>
      <c r="H175" s="8">
        <f t="shared" si="9"/>
        <v>0</v>
      </c>
      <c r="I175" s="13">
        <v>0</v>
      </c>
      <c r="J175" s="12">
        <f t="shared" si="10"/>
        <v>0</v>
      </c>
    </row>
    <row r="176" spans="1:10" ht="15.95" customHeight="1" x14ac:dyDescent="0.25">
      <c r="A176" s="4" t="str">
        <f>СВОД!$A176</f>
        <v>Шевкунова Е. Ю.</v>
      </c>
      <c r="B176" s="2">
        <v>153</v>
      </c>
      <c r="C176" s="23"/>
      <c r="D176" s="34">
        <f>Июнь!E176</f>
        <v>0.73</v>
      </c>
      <c r="E176" s="11">
        <v>12.9</v>
      </c>
      <c r="F176" s="8">
        <f t="shared" si="6"/>
        <v>12.17</v>
      </c>
      <c r="G176" s="31">
        <f>СВОД!$B$219</f>
        <v>3.01</v>
      </c>
      <c r="H176" s="8">
        <f t="shared" si="9"/>
        <v>36.631699999999995</v>
      </c>
      <c r="I176" s="13">
        <v>412</v>
      </c>
      <c r="J176" s="12">
        <f t="shared" si="10"/>
        <v>-375.36829999999998</v>
      </c>
    </row>
    <row r="177" spans="1:10" ht="15.95" customHeight="1" x14ac:dyDescent="0.25">
      <c r="A177" s="4">
        <f>СВОД!$A177</f>
        <v>0</v>
      </c>
      <c r="B177" s="2">
        <v>153</v>
      </c>
      <c r="C177" s="3" t="s">
        <v>120</v>
      </c>
      <c r="D177" s="34">
        <f>Июнь!E177</f>
        <v>0</v>
      </c>
      <c r="E177" s="11"/>
      <c r="F177" s="8">
        <f t="shared" si="6"/>
        <v>0</v>
      </c>
      <c r="G177" s="31">
        <f>СВОД!$B$219</f>
        <v>3.01</v>
      </c>
      <c r="H177" s="8">
        <f t="shared" si="9"/>
        <v>0</v>
      </c>
      <c r="I177" s="13">
        <v>0</v>
      </c>
      <c r="J177" s="12">
        <f t="shared" si="10"/>
        <v>0</v>
      </c>
    </row>
    <row r="178" spans="1:10" ht="15.95" customHeight="1" x14ac:dyDescent="0.25">
      <c r="A178" s="4" t="str">
        <f>СВОД!$A178</f>
        <v>Мошенец Т. М.</v>
      </c>
      <c r="B178" s="2">
        <v>154</v>
      </c>
      <c r="C178" s="23"/>
      <c r="D178" s="34">
        <f>Июнь!E178</f>
        <v>0</v>
      </c>
      <c r="E178" s="11"/>
      <c r="F178" s="8">
        <f t="shared" si="6"/>
        <v>0</v>
      </c>
      <c r="G178" s="31">
        <f>СВОД!$B$219</f>
        <v>3.01</v>
      </c>
      <c r="H178" s="8">
        <f t="shared" si="9"/>
        <v>0</v>
      </c>
      <c r="I178" s="13">
        <v>0</v>
      </c>
      <c r="J178" s="12">
        <f t="shared" si="10"/>
        <v>0</v>
      </c>
    </row>
    <row r="179" spans="1:10" ht="15.95" customHeight="1" x14ac:dyDescent="0.25">
      <c r="A179" s="4" t="str">
        <f>СВОД!$A179</f>
        <v>Круглова Е. В.</v>
      </c>
      <c r="B179" s="2">
        <v>155</v>
      </c>
      <c r="C179" s="23"/>
      <c r="D179" s="34">
        <f>Июнь!E179</f>
        <v>0</v>
      </c>
      <c r="E179" s="11"/>
      <c r="F179" s="8">
        <f t="shared" si="6"/>
        <v>0</v>
      </c>
      <c r="G179" s="31">
        <f>СВОД!$B$219</f>
        <v>3.01</v>
      </c>
      <c r="H179" s="8">
        <f t="shared" si="9"/>
        <v>0</v>
      </c>
      <c r="I179" s="13">
        <v>0</v>
      </c>
      <c r="J179" s="12">
        <f t="shared" si="10"/>
        <v>0</v>
      </c>
    </row>
    <row r="180" spans="1:10" ht="15.95" customHeight="1" x14ac:dyDescent="0.25">
      <c r="A180" s="4" t="str">
        <f>СВОД!$A180</f>
        <v>Лаврентьев И. М.</v>
      </c>
      <c r="B180" s="2">
        <v>156</v>
      </c>
      <c r="C180" s="23"/>
      <c r="D180" s="34">
        <f>Июнь!E180</f>
        <v>0</v>
      </c>
      <c r="E180" s="11"/>
      <c r="F180" s="8">
        <f t="shared" si="6"/>
        <v>0</v>
      </c>
      <c r="G180" s="31">
        <f>СВОД!$B$219</f>
        <v>3.01</v>
      </c>
      <c r="H180" s="8">
        <f t="shared" si="9"/>
        <v>0</v>
      </c>
      <c r="I180" s="13">
        <v>0</v>
      </c>
      <c r="J180" s="12">
        <f t="shared" si="10"/>
        <v>0</v>
      </c>
    </row>
    <row r="181" spans="1:10" ht="15.95" customHeight="1" x14ac:dyDescent="0.25">
      <c r="A181" s="4" t="str">
        <f>СВОД!$A181</f>
        <v>Рачек Л.И.</v>
      </c>
      <c r="B181" s="2">
        <v>157</v>
      </c>
      <c r="C181" s="23"/>
      <c r="D181" s="34">
        <f>Июнь!E181</f>
        <v>0.9</v>
      </c>
      <c r="E181" s="11">
        <v>49.41</v>
      </c>
      <c r="F181" s="8">
        <f t="shared" si="6"/>
        <v>48.51</v>
      </c>
      <c r="G181" s="31">
        <f>СВОД!$B$219</f>
        <v>3.01</v>
      </c>
      <c r="H181" s="8">
        <f t="shared" si="9"/>
        <v>146.01509999999999</v>
      </c>
      <c r="I181" s="13">
        <v>0</v>
      </c>
      <c r="J181" s="12">
        <f t="shared" si="10"/>
        <v>146.01509999999999</v>
      </c>
    </row>
    <row r="182" spans="1:10" ht="15.95" customHeight="1" x14ac:dyDescent="0.25">
      <c r="A182" s="4" t="str">
        <f>СВОД!$A182</f>
        <v>Кривоносов О. В.</v>
      </c>
      <c r="B182" s="2">
        <v>158</v>
      </c>
      <c r="C182" s="23"/>
      <c r="D182" s="34">
        <f>Июнь!E182</f>
        <v>0</v>
      </c>
      <c r="E182" s="11"/>
      <c r="F182" s="8">
        <f t="shared" si="6"/>
        <v>0</v>
      </c>
      <c r="G182" s="31">
        <f>СВОД!$B$219</f>
        <v>3.01</v>
      </c>
      <c r="H182" s="8">
        <f t="shared" si="9"/>
        <v>0</v>
      </c>
      <c r="I182" s="13">
        <v>0</v>
      </c>
      <c r="J182" s="12">
        <f t="shared" si="10"/>
        <v>0</v>
      </c>
    </row>
    <row r="183" spans="1:10" ht="15.95" customHeight="1" x14ac:dyDescent="0.25">
      <c r="A183" s="4" t="str">
        <f>СВОД!$A183</f>
        <v>Рулева И. Ю.</v>
      </c>
      <c r="B183" s="2">
        <v>159</v>
      </c>
      <c r="C183" s="23"/>
      <c r="D183" s="34">
        <f>Июнь!E183</f>
        <v>0</v>
      </c>
      <c r="E183" s="11"/>
      <c r="F183" s="8">
        <f t="shared" si="6"/>
        <v>0</v>
      </c>
      <c r="G183" s="31">
        <f>СВОД!$B$219</f>
        <v>3.01</v>
      </c>
      <c r="H183" s="8">
        <f t="shared" si="9"/>
        <v>0</v>
      </c>
      <c r="I183" s="13">
        <v>0</v>
      </c>
      <c r="J183" s="12">
        <f t="shared" si="10"/>
        <v>0</v>
      </c>
    </row>
    <row r="184" spans="1:10" ht="15.95" customHeight="1" x14ac:dyDescent="0.25">
      <c r="A184" s="4" t="str">
        <f>СВОД!$A184</f>
        <v>Артемов В. Г.</v>
      </c>
      <c r="B184" s="2">
        <v>160</v>
      </c>
      <c r="C184" s="23"/>
      <c r="D184" s="65">
        <v>201.29</v>
      </c>
      <c r="E184" s="66">
        <v>201.29</v>
      </c>
      <c r="F184" s="8">
        <f t="shared" si="6"/>
        <v>0</v>
      </c>
      <c r="G184" s="31">
        <f>СВОД!$B$219</f>
        <v>3.01</v>
      </c>
      <c r="H184" s="8">
        <f t="shared" si="9"/>
        <v>0</v>
      </c>
      <c r="I184" s="13">
        <v>0</v>
      </c>
      <c r="J184" s="12">
        <f t="shared" si="10"/>
        <v>0</v>
      </c>
    </row>
    <row r="185" spans="1:10" ht="15.95" customHeight="1" x14ac:dyDescent="0.25">
      <c r="A185" s="4" t="str">
        <f>СВОД!$A185</f>
        <v>Артемов В. Г.</v>
      </c>
      <c r="B185" s="2">
        <v>161</v>
      </c>
      <c r="C185" s="23"/>
      <c r="D185" s="34">
        <f>Июнь!E185</f>
        <v>0</v>
      </c>
      <c r="E185" s="11"/>
      <c r="F185" s="8">
        <f t="shared" si="6"/>
        <v>0</v>
      </c>
      <c r="G185" s="31">
        <f>СВОД!$B$219</f>
        <v>3.01</v>
      </c>
      <c r="H185" s="8">
        <f t="shared" si="9"/>
        <v>0</v>
      </c>
      <c r="I185" s="13">
        <v>0</v>
      </c>
      <c r="J185" s="12">
        <f t="shared" si="10"/>
        <v>0</v>
      </c>
    </row>
    <row r="186" spans="1:10" ht="15.95" customHeight="1" x14ac:dyDescent="0.25">
      <c r="A186" s="4" t="str">
        <f>СВОД!$A186</f>
        <v>Шереметьев М. В.</v>
      </c>
      <c r="B186" s="2">
        <v>162</v>
      </c>
      <c r="C186" s="23"/>
      <c r="D186" s="34">
        <f>Июнь!E186</f>
        <v>0</v>
      </c>
      <c r="E186" s="11"/>
      <c r="F186" s="8">
        <f t="shared" si="6"/>
        <v>0</v>
      </c>
      <c r="G186" s="31">
        <f>СВОД!$B$219</f>
        <v>3.01</v>
      </c>
      <c r="H186" s="8">
        <f t="shared" si="9"/>
        <v>0</v>
      </c>
      <c r="I186" s="13">
        <v>0</v>
      </c>
      <c r="J186" s="12">
        <f t="shared" si="10"/>
        <v>0</v>
      </c>
    </row>
    <row r="187" spans="1:10" ht="15.95" customHeight="1" x14ac:dyDescent="0.25">
      <c r="A187" s="4" t="str">
        <f>СВОД!$A187</f>
        <v>Фролова Л. Н.</v>
      </c>
      <c r="B187" s="2">
        <v>163</v>
      </c>
      <c r="C187" s="23"/>
      <c r="D187" s="34">
        <f>Июнь!E187</f>
        <v>0</v>
      </c>
      <c r="E187" s="11"/>
      <c r="F187" s="8">
        <f t="shared" si="6"/>
        <v>0</v>
      </c>
      <c r="G187" s="31">
        <f>СВОД!$B$219</f>
        <v>3.01</v>
      </c>
      <c r="H187" s="8">
        <f t="shared" si="9"/>
        <v>0</v>
      </c>
      <c r="I187" s="13">
        <v>0</v>
      </c>
      <c r="J187" s="12">
        <f t="shared" si="10"/>
        <v>0</v>
      </c>
    </row>
    <row r="188" spans="1:10" ht="15.95" customHeight="1" x14ac:dyDescent="0.25">
      <c r="A188" s="4">
        <f>СВОД!$A188</f>
        <v>0</v>
      </c>
      <c r="B188" s="2">
        <v>164</v>
      </c>
      <c r="C188" s="23"/>
      <c r="D188" s="34">
        <f>Июнь!E188</f>
        <v>0</v>
      </c>
      <c r="E188" s="11"/>
      <c r="F188" s="8">
        <f t="shared" si="6"/>
        <v>0</v>
      </c>
      <c r="G188" s="31">
        <f>СВОД!$B$219</f>
        <v>3.01</v>
      </c>
      <c r="H188" s="8">
        <f t="shared" si="9"/>
        <v>0</v>
      </c>
      <c r="I188" s="13">
        <v>0</v>
      </c>
      <c r="J188" s="12">
        <f t="shared" si="10"/>
        <v>0</v>
      </c>
    </row>
    <row r="189" spans="1:10" ht="15.95" customHeight="1" x14ac:dyDescent="0.25">
      <c r="A189" s="4" t="str">
        <f>СВОД!$A189</f>
        <v>Шахомиров А. А.</v>
      </c>
      <c r="B189" s="2">
        <v>165</v>
      </c>
      <c r="C189" s="23"/>
      <c r="D189" s="34">
        <f>Июнь!E189</f>
        <v>0</v>
      </c>
      <c r="E189" s="11"/>
      <c r="F189" s="8">
        <f t="shared" si="6"/>
        <v>0</v>
      </c>
      <c r="G189" s="31">
        <f>СВОД!$B$219</f>
        <v>3.01</v>
      </c>
      <c r="H189" s="8">
        <f t="shared" si="9"/>
        <v>0</v>
      </c>
      <c r="I189" s="13">
        <v>0</v>
      </c>
      <c r="J189" s="12">
        <f t="shared" si="10"/>
        <v>0</v>
      </c>
    </row>
    <row r="190" spans="1:10" ht="15.95" customHeight="1" x14ac:dyDescent="0.25">
      <c r="A190" s="4" t="str">
        <f>СВОД!$A190</f>
        <v>Игнашкина М. А.</v>
      </c>
      <c r="B190" s="2">
        <v>166</v>
      </c>
      <c r="C190" s="23"/>
      <c r="D190" s="34">
        <f>Июнь!E190</f>
        <v>8.58</v>
      </c>
      <c r="E190" s="11">
        <v>58.18</v>
      </c>
      <c r="F190" s="8">
        <f t="shared" si="6"/>
        <v>49.6</v>
      </c>
      <c r="G190" s="31">
        <f>СВОД!$B$219</f>
        <v>3.01</v>
      </c>
      <c r="H190" s="8">
        <f t="shared" si="9"/>
        <v>149.29599999999999</v>
      </c>
      <c r="I190" s="13">
        <v>0</v>
      </c>
      <c r="J190" s="12">
        <f t="shared" si="10"/>
        <v>149.29599999999999</v>
      </c>
    </row>
    <row r="191" spans="1:10" ht="15.95" customHeight="1" x14ac:dyDescent="0.25">
      <c r="A191" s="4" t="str">
        <f>СВОД!$A191</f>
        <v>Воронова О.А.</v>
      </c>
      <c r="B191" s="2">
        <v>167</v>
      </c>
      <c r="C191" s="23"/>
      <c r="D191" s="34">
        <f>Июнь!E191</f>
        <v>0</v>
      </c>
      <c r="E191" s="11"/>
      <c r="F191" s="8">
        <f t="shared" si="6"/>
        <v>0</v>
      </c>
      <c r="G191" s="31">
        <f>СВОД!$B$219</f>
        <v>3.01</v>
      </c>
      <c r="H191" s="8">
        <f t="shared" si="9"/>
        <v>0</v>
      </c>
      <c r="I191" s="13">
        <v>0</v>
      </c>
      <c r="J191" s="12">
        <f t="shared" si="10"/>
        <v>0</v>
      </c>
    </row>
    <row r="192" spans="1:10" ht="15.95" customHeight="1" x14ac:dyDescent="0.25">
      <c r="A192" s="4" t="str">
        <f>СВОД!$A192</f>
        <v>Ишова Л. И.</v>
      </c>
      <c r="B192" s="2">
        <v>168</v>
      </c>
      <c r="C192" s="23"/>
      <c r="D192" s="34">
        <f>Июнь!E192</f>
        <v>0</v>
      </c>
      <c r="E192" s="11"/>
      <c r="F192" s="8">
        <f t="shared" si="6"/>
        <v>0</v>
      </c>
      <c r="G192" s="31">
        <f>СВОД!$B$219</f>
        <v>3.01</v>
      </c>
      <c r="H192" s="8">
        <f t="shared" si="9"/>
        <v>0</v>
      </c>
      <c r="I192" s="13">
        <v>0</v>
      </c>
      <c r="J192" s="12">
        <f t="shared" si="10"/>
        <v>0</v>
      </c>
    </row>
    <row r="193" spans="1:10" ht="15.95" customHeight="1" x14ac:dyDescent="0.25">
      <c r="A193" s="4" t="str">
        <f>СВОД!$A193</f>
        <v>Шукевич О. И.</v>
      </c>
      <c r="B193" s="2">
        <v>169</v>
      </c>
      <c r="C193" s="23"/>
      <c r="D193" s="34">
        <f>Июнь!E193</f>
        <v>0</v>
      </c>
      <c r="E193" s="11"/>
      <c r="F193" s="8">
        <f t="shared" si="6"/>
        <v>0</v>
      </c>
      <c r="G193" s="31">
        <f>СВОД!$B$219</f>
        <v>3.01</v>
      </c>
      <c r="H193" s="8">
        <f t="shared" si="9"/>
        <v>0</v>
      </c>
      <c r="I193" s="13">
        <v>0</v>
      </c>
      <c r="J193" s="12">
        <f t="shared" si="10"/>
        <v>0</v>
      </c>
    </row>
    <row r="194" spans="1:10" ht="15.95" customHeight="1" x14ac:dyDescent="0.25">
      <c r="A194" s="4" t="str">
        <f>СВОД!$A194</f>
        <v>Шукевич О. И.</v>
      </c>
      <c r="B194" s="2">
        <v>169</v>
      </c>
      <c r="C194" s="3" t="s">
        <v>120</v>
      </c>
      <c r="D194" s="34">
        <f>Июнь!E194</f>
        <v>0</v>
      </c>
      <c r="E194" s="11"/>
      <c r="F194" s="8">
        <f t="shared" si="6"/>
        <v>0</v>
      </c>
      <c r="G194" s="31">
        <f>СВОД!$B$219</f>
        <v>3.01</v>
      </c>
      <c r="H194" s="8">
        <f t="shared" si="9"/>
        <v>0</v>
      </c>
      <c r="I194" s="13">
        <v>0</v>
      </c>
      <c r="J194" s="12">
        <f t="shared" si="10"/>
        <v>0</v>
      </c>
    </row>
    <row r="195" spans="1:10" ht="15.95" customHeight="1" x14ac:dyDescent="0.25">
      <c r="A195" s="4">
        <f>СВОД!$A195</f>
        <v>0</v>
      </c>
      <c r="B195" s="2">
        <v>170</v>
      </c>
      <c r="C195" s="23"/>
      <c r="D195" s="34">
        <f>Июнь!E195</f>
        <v>0</v>
      </c>
      <c r="E195" s="11"/>
      <c r="F195" s="8">
        <f t="shared" si="6"/>
        <v>0</v>
      </c>
      <c r="G195" s="31">
        <f>СВОД!$B$219</f>
        <v>3.01</v>
      </c>
      <c r="H195" s="8">
        <f t="shared" si="9"/>
        <v>0</v>
      </c>
      <c r="I195" s="13">
        <v>0</v>
      </c>
      <c r="J195" s="12">
        <f t="shared" si="10"/>
        <v>0</v>
      </c>
    </row>
    <row r="196" spans="1:10" ht="15.95" customHeight="1" x14ac:dyDescent="0.25">
      <c r="A196" s="4">
        <f>СВОД!$A196</f>
        <v>0</v>
      </c>
      <c r="B196" s="2">
        <v>171</v>
      </c>
      <c r="C196" s="23"/>
      <c r="D196" s="34">
        <f>Июнь!E196</f>
        <v>0</v>
      </c>
      <c r="E196" s="11"/>
      <c r="F196" s="8">
        <f t="shared" ref="F196:F207" si="11">E196-D196</f>
        <v>0</v>
      </c>
      <c r="G196" s="31">
        <f>СВОД!$B$219</f>
        <v>3.01</v>
      </c>
      <c r="H196" s="8">
        <f t="shared" si="9"/>
        <v>0</v>
      </c>
      <c r="I196" s="13">
        <v>0</v>
      </c>
      <c r="J196" s="12">
        <f t="shared" si="10"/>
        <v>0</v>
      </c>
    </row>
    <row r="197" spans="1:10" ht="15.95" customHeight="1" x14ac:dyDescent="0.25">
      <c r="A197" s="4">
        <f>СВОД!$A197</f>
        <v>0</v>
      </c>
      <c r="B197" s="2">
        <v>172</v>
      </c>
      <c r="C197" s="23"/>
      <c r="D197" s="34">
        <f>Июнь!E197</f>
        <v>0</v>
      </c>
      <c r="E197" s="11"/>
      <c r="F197" s="8">
        <f t="shared" si="11"/>
        <v>0</v>
      </c>
      <c r="G197" s="31">
        <f>СВОД!$B$219</f>
        <v>3.01</v>
      </c>
      <c r="H197" s="8">
        <f t="shared" si="9"/>
        <v>0</v>
      </c>
      <c r="I197" s="13">
        <v>0</v>
      </c>
      <c r="J197" s="12">
        <f t="shared" si="10"/>
        <v>0</v>
      </c>
    </row>
    <row r="198" spans="1:10" ht="15.95" customHeight="1" x14ac:dyDescent="0.25">
      <c r="A198" s="4">
        <f>СВОД!$A198</f>
        <v>0</v>
      </c>
      <c r="B198" s="2">
        <v>173</v>
      </c>
      <c r="C198" s="23"/>
      <c r="D198" s="34">
        <f>Июнь!E198</f>
        <v>0</v>
      </c>
      <c r="E198" s="11"/>
      <c r="F198" s="8">
        <f t="shared" si="11"/>
        <v>0</v>
      </c>
      <c r="G198" s="31">
        <f>СВОД!$B$219</f>
        <v>3.01</v>
      </c>
      <c r="H198" s="8">
        <f t="shared" si="9"/>
        <v>0</v>
      </c>
      <c r="I198" s="13">
        <v>0</v>
      </c>
      <c r="J198" s="12">
        <f t="shared" si="10"/>
        <v>0</v>
      </c>
    </row>
    <row r="199" spans="1:10" ht="15.95" customHeight="1" x14ac:dyDescent="0.25">
      <c r="A199" s="4">
        <f>СВОД!$A199</f>
        <v>0</v>
      </c>
      <c r="B199" s="2">
        <v>174</v>
      </c>
      <c r="C199" s="23"/>
      <c r="D199" s="34">
        <f>Июнь!E199</f>
        <v>0</v>
      </c>
      <c r="E199" s="11"/>
      <c r="F199" s="8">
        <f t="shared" si="11"/>
        <v>0</v>
      </c>
      <c r="G199" s="31">
        <f>СВОД!$B$219</f>
        <v>3.01</v>
      </c>
      <c r="H199" s="8">
        <f t="shared" si="9"/>
        <v>0</v>
      </c>
      <c r="I199" s="13">
        <v>0</v>
      </c>
      <c r="J199" s="12">
        <f t="shared" si="10"/>
        <v>0</v>
      </c>
    </row>
    <row r="200" spans="1:10" ht="15.95" customHeight="1" x14ac:dyDescent="0.25">
      <c r="A200" s="4" t="str">
        <f>СВОД!$A200</f>
        <v>Колесникова О. В.</v>
      </c>
      <c r="B200" s="2">
        <v>175</v>
      </c>
      <c r="C200" s="23"/>
      <c r="D200" s="34">
        <f>Июнь!E200</f>
        <v>0</v>
      </c>
      <c r="E200" s="11"/>
      <c r="F200" s="8">
        <f t="shared" si="11"/>
        <v>0</v>
      </c>
      <c r="G200" s="31">
        <f>СВОД!$B$219</f>
        <v>3.01</v>
      </c>
      <c r="H200" s="8">
        <f t="shared" si="9"/>
        <v>0</v>
      </c>
      <c r="I200" s="13">
        <v>0</v>
      </c>
      <c r="J200" s="12">
        <f t="shared" si="10"/>
        <v>0</v>
      </c>
    </row>
    <row r="201" spans="1:10" ht="15.95" customHeight="1" x14ac:dyDescent="0.25">
      <c r="A201" s="4">
        <f>СВОД!$A201</f>
        <v>0</v>
      </c>
      <c r="B201" s="2">
        <v>176</v>
      </c>
      <c r="C201" s="23"/>
      <c r="D201" s="34">
        <f>Июнь!E201</f>
        <v>0</v>
      </c>
      <c r="E201" s="11"/>
      <c r="F201" s="8">
        <f t="shared" si="11"/>
        <v>0</v>
      </c>
      <c r="G201" s="31">
        <f>СВОД!$B$219</f>
        <v>3.01</v>
      </c>
      <c r="H201" s="8">
        <f t="shared" si="9"/>
        <v>0</v>
      </c>
      <c r="I201" s="13">
        <v>0</v>
      </c>
      <c r="J201" s="12">
        <f t="shared" si="10"/>
        <v>0</v>
      </c>
    </row>
    <row r="202" spans="1:10" ht="15.95" customHeight="1" x14ac:dyDescent="0.25">
      <c r="A202" s="4" t="str">
        <f>СВОД!$A202</f>
        <v>Певнева А. М.</v>
      </c>
      <c r="B202" s="2">
        <v>177</v>
      </c>
      <c r="C202" s="23"/>
      <c r="D202" s="34">
        <f>Июнь!E202</f>
        <v>0</v>
      </c>
      <c r="E202" s="11"/>
      <c r="F202" s="8">
        <f t="shared" si="11"/>
        <v>0</v>
      </c>
      <c r="G202" s="31">
        <f>СВОД!$B$219</f>
        <v>3.01</v>
      </c>
      <c r="H202" s="8">
        <f t="shared" si="9"/>
        <v>0</v>
      </c>
      <c r="I202" s="13">
        <v>0</v>
      </c>
      <c r="J202" s="12">
        <f t="shared" si="10"/>
        <v>0</v>
      </c>
    </row>
    <row r="203" spans="1:10" ht="15.95" customHeight="1" x14ac:dyDescent="0.25">
      <c r="A203" s="4">
        <f>СВОД!$A203</f>
        <v>0</v>
      </c>
      <c r="B203" s="2">
        <v>178</v>
      </c>
      <c r="C203" s="23"/>
      <c r="D203" s="34">
        <f>Июнь!E203</f>
        <v>0</v>
      </c>
      <c r="E203" s="11"/>
      <c r="F203" s="8">
        <f t="shared" si="11"/>
        <v>0</v>
      </c>
      <c r="G203" s="31">
        <f>СВОД!$B$219</f>
        <v>3.01</v>
      </c>
      <c r="H203" s="8">
        <f t="shared" si="9"/>
        <v>0</v>
      </c>
      <c r="I203" s="13">
        <v>0</v>
      </c>
      <c r="J203" s="12">
        <f t="shared" si="10"/>
        <v>0</v>
      </c>
    </row>
    <row r="204" spans="1:10" ht="15.95" customHeight="1" x14ac:dyDescent="0.25">
      <c r="A204" s="4" t="str">
        <f>СВОД!$A204</f>
        <v>Маркозян А.А.</v>
      </c>
      <c r="B204" s="2">
        <v>178</v>
      </c>
      <c r="C204" s="3" t="s">
        <v>120</v>
      </c>
      <c r="D204" s="34">
        <f>Июнь!E204</f>
        <v>0</v>
      </c>
      <c r="E204" s="11"/>
      <c r="F204" s="8">
        <f t="shared" si="11"/>
        <v>0</v>
      </c>
      <c r="G204" s="31">
        <f>СВОД!$B$219</f>
        <v>3.01</v>
      </c>
      <c r="H204" s="8">
        <f t="shared" si="9"/>
        <v>0</v>
      </c>
      <c r="I204" s="13">
        <v>0</v>
      </c>
      <c r="J204" s="12">
        <f t="shared" si="10"/>
        <v>0</v>
      </c>
    </row>
    <row r="205" spans="1:10" ht="15.95" customHeight="1" x14ac:dyDescent="0.25">
      <c r="A205" s="4" t="str">
        <f>СВОД!$A205</f>
        <v>Жуков А. Р.</v>
      </c>
      <c r="B205" s="3">
        <v>179</v>
      </c>
      <c r="C205" s="23"/>
      <c r="D205" s="34">
        <f>Июнь!E205</f>
        <v>0</v>
      </c>
      <c r="E205" s="11"/>
      <c r="F205" s="8">
        <f t="shared" si="11"/>
        <v>0</v>
      </c>
      <c r="G205" s="31">
        <f>СВОД!$B$219</f>
        <v>3.01</v>
      </c>
      <c r="H205" s="8">
        <f t="shared" si="9"/>
        <v>0</v>
      </c>
      <c r="I205" s="13">
        <v>0</v>
      </c>
      <c r="J205" s="12">
        <f t="shared" si="10"/>
        <v>0</v>
      </c>
    </row>
    <row r="206" spans="1:10" ht="15.95" customHeight="1" x14ac:dyDescent="0.25">
      <c r="A206" s="4" t="str">
        <f>СВОД!$A206</f>
        <v>Артемов В. Г.</v>
      </c>
      <c r="B206" s="2">
        <v>180</v>
      </c>
      <c r="C206" s="23"/>
      <c r="D206" s="34">
        <f>Июнь!E206</f>
        <v>41.28</v>
      </c>
      <c r="E206" s="11">
        <v>41.28</v>
      </c>
      <c r="F206" s="8">
        <f t="shared" si="11"/>
        <v>0</v>
      </c>
      <c r="G206" s="31">
        <f>СВОД!$B$219</f>
        <v>3.01</v>
      </c>
      <c r="H206" s="8">
        <f t="shared" si="9"/>
        <v>0</v>
      </c>
      <c r="I206" s="13">
        <v>0</v>
      </c>
      <c r="J206" s="12">
        <f t="shared" si="10"/>
        <v>0</v>
      </c>
    </row>
    <row r="207" spans="1:10" ht="15.95" customHeight="1" thickBot="1" x14ac:dyDescent="0.3">
      <c r="A207" s="4" t="str">
        <f>СВОД!$A207</f>
        <v>Нуждина С. А.</v>
      </c>
      <c r="B207" s="54">
        <v>181</v>
      </c>
      <c r="C207" s="50"/>
      <c r="D207" s="61">
        <f>Июнь!E207</f>
        <v>0</v>
      </c>
      <c r="E207" s="16"/>
      <c r="F207" s="8">
        <f t="shared" si="11"/>
        <v>0</v>
      </c>
      <c r="G207" s="31">
        <f>СВОД!$B$219</f>
        <v>3.01</v>
      </c>
      <c r="H207" s="8">
        <f t="shared" si="9"/>
        <v>0</v>
      </c>
      <c r="I207" s="13">
        <v>0</v>
      </c>
      <c r="J207" s="12">
        <f t="shared" si="10"/>
        <v>0</v>
      </c>
    </row>
    <row r="208" spans="1:10" ht="15.75" customHeight="1" x14ac:dyDescent="0.25">
      <c r="A208" s="47" t="str">
        <f>СВОД!$A208</f>
        <v>Административное здание</v>
      </c>
      <c r="B208" s="19"/>
      <c r="C208" s="19"/>
      <c r="D208" s="103">
        <v>253.83</v>
      </c>
      <c r="E208" s="104">
        <v>253.83</v>
      </c>
      <c r="F208" s="55">
        <f>E208-D208</f>
        <v>0</v>
      </c>
      <c r="G208" s="55">
        <f>СВОД!$B$219</f>
        <v>3.01</v>
      </c>
      <c r="H208" s="55">
        <f t="shared" ref="H208:H211" si="12">F208*G208</f>
        <v>0</v>
      </c>
      <c r="I208" s="56">
        <v>0</v>
      </c>
      <c r="J208" s="57">
        <f t="shared" ref="J208:J211" si="13">H208-I208</f>
        <v>0</v>
      </c>
    </row>
    <row r="209" spans="1:10" ht="15.75" x14ac:dyDescent="0.25">
      <c r="A209" s="48" t="str">
        <f>СВОД!$A209</f>
        <v>КПП № 2</v>
      </c>
      <c r="B209" s="27"/>
      <c r="C209" s="27"/>
      <c r="D209" s="34">
        <f>Июнь!E209</f>
        <v>0</v>
      </c>
      <c r="E209" s="52"/>
      <c r="F209" s="8">
        <f>E209-D209</f>
        <v>0</v>
      </c>
      <c r="G209" s="8">
        <f>СВОД!$B$219</f>
        <v>3.01</v>
      </c>
      <c r="H209" s="8">
        <f t="shared" si="12"/>
        <v>0</v>
      </c>
      <c r="I209" s="13">
        <v>0</v>
      </c>
      <c r="J209" s="12">
        <f t="shared" si="13"/>
        <v>0</v>
      </c>
    </row>
    <row r="210" spans="1:10" ht="15.75" x14ac:dyDescent="0.25">
      <c r="A210" s="48" t="str">
        <f>СВОД!$A210</f>
        <v>Строительный городок</v>
      </c>
      <c r="B210" s="27"/>
      <c r="C210" s="27"/>
      <c r="D210" s="34">
        <f>Июнь!E210</f>
        <v>0</v>
      </c>
      <c r="E210" s="52"/>
      <c r="F210" s="8">
        <f t="shared" ref="F210:F211" si="14">E210-D210</f>
        <v>0</v>
      </c>
      <c r="G210" s="8">
        <f>СВОД!$B$219</f>
        <v>3.01</v>
      </c>
      <c r="H210" s="8">
        <f t="shared" si="12"/>
        <v>0</v>
      </c>
      <c r="I210" s="13">
        <v>0</v>
      </c>
      <c r="J210" s="12">
        <f t="shared" si="13"/>
        <v>0</v>
      </c>
    </row>
    <row r="211" spans="1:10" ht="16.5" thickBot="1" x14ac:dyDescent="0.3">
      <c r="A211" s="49" t="str">
        <f>СВОД!$A211</f>
        <v>Уличное освещение</v>
      </c>
      <c r="B211" s="20"/>
      <c r="C211" s="20"/>
      <c r="D211" s="62">
        <f>Июнь!E211</f>
        <v>0</v>
      </c>
      <c r="E211" s="53"/>
      <c r="F211" s="8">
        <f t="shared" si="14"/>
        <v>0</v>
      </c>
      <c r="G211" s="58">
        <f>СВОД!$B$219</f>
        <v>3.01</v>
      </c>
      <c r="H211" s="58">
        <f t="shared" si="12"/>
        <v>0</v>
      </c>
      <c r="I211" s="59">
        <v>0</v>
      </c>
      <c r="J211" s="60">
        <f t="shared" si="13"/>
        <v>0</v>
      </c>
    </row>
    <row r="212" spans="1:10" ht="16.5" hidden="1" thickBot="1" x14ac:dyDescent="0.3">
      <c r="A212" s="44"/>
      <c r="B212" s="45"/>
      <c r="C212" s="45"/>
      <c r="D212" s="46"/>
      <c r="E212" s="46"/>
      <c r="F212" s="86"/>
      <c r="G212" s="31">
        <f>СВОД!$B$219</f>
        <v>3.01</v>
      </c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3">
        <f>SUM(F2:F212)</f>
        <v>941.57999999999993</v>
      </c>
      <c r="G213" s="40"/>
      <c r="H213" s="41">
        <f>SUM(H2:H211)</f>
        <v>2834.1557999999995</v>
      </c>
      <c r="I213" s="41">
        <f>SUM(I2:I211)</f>
        <v>1912</v>
      </c>
      <c r="J213" s="41">
        <f>SUM(J2:J211)</f>
        <v>922.15579999999954</v>
      </c>
    </row>
  </sheetData>
  <autoFilter ref="A1:J135"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13"/>
  <sheetViews>
    <sheetView workbookViewId="0">
      <pane ySplit="1" topLeftCell="A184" activePane="bottomLeft" state="frozen"/>
      <selection pane="bottomLeft" activeCell="M191" sqref="M191"/>
    </sheetView>
  </sheetViews>
  <sheetFormatPr defaultRowHeight="15" outlineLevelCol="1" x14ac:dyDescent="0.25"/>
  <cols>
    <col min="1" max="1" width="27.28515625" style="73" customWidth="1"/>
    <col min="2" max="2" width="8.5703125" customWidth="1"/>
    <col min="3" max="3" width="9.5703125" customWidth="1"/>
    <col min="4" max="5" width="10.5703125" customWidth="1" outlineLevel="1"/>
    <col min="6" max="6" width="12.28515625" customWidth="1" outlineLevel="1"/>
    <col min="7" max="7" width="9.140625" customWidth="1" outlineLevel="1"/>
    <col min="8" max="8" width="12.8554687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67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68" t="str">
        <f>СВОД!$A2</f>
        <v>Кузнецова О. Н.</v>
      </c>
      <c r="B2" s="1">
        <v>1</v>
      </c>
      <c r="C2" s="22"/>
      <c r="D2" s="34">
        <f>Июль!E2</f>
        <v>0</v>
      </c>
      <c r="E2" s="8"/>
      <c r="F2" s="8">
        <f>E2-D2</f>
        <v>0</v>
      </c>
      <c r="G2" s="31">
        <f>СВОД!$B$220</f>
        <v>3.12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68" t="str">
        <f>СВОД!$A3</f>
        <v>Кузьмичева Е. В.</v>
      </c>
      <c r="B3" s="2">
        <v>1</v>
      </c>
      <c r="C3" s="2" t="s">
        <v>120</v>
      </c>
      <c r="D3" s="65">
        <v>2.39</v>
      </c>
      <c r="E3" s="66">
        <v>2.39</v>
      </c>
      <c r="F3" s="8">
        <f t="shared" ref="F3:F67" si="0">E3-D3</f>
        <v>0</v>
      </c>
      <c r="G3" s="31">
        <f>СВОД!$B$220</f>
        <v>3.12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hidden="1" customHeight="1" x14ac:dyDescent="0.25">
      <c r="A4" s="68">
        <f>СВОД!$A4</f>
        <v>0</v>
      </c>
      <c r="B4" s="2">
        <v>2</v>
      </c>
      <c r="C4" s="23"/>
      <c r="D4" s="34">
        <f>Июль!E4</f>
        <v>0</v>
      </c>
      <c r="E4" s="11"/>
      <c r="F4" s="8">
        <f>E4-D4</f>
        <v>0</v>
      </c>
      <c r="G4" s="31">
        <v>3.27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68" t="str">
        <f>СВОД!$A5</f>
        <v>Прохорова Т.М.</v>
      </c>
      <c r="B5" s="2">
        <v>2</v>
      </c>
      <c r="C5" s="2" t="s">
        <v>120</v>
      </c>
      <c r="D5" s="34">
        <f>Июль!E5</f>
        <v>64.13</v>
      </c>
      <c r="E5" s="11">
        <v>76.180000000000007</v>
      </c>
      <c r="F5" s="8">
        <f t="shared" si="0"/>
        <v>12.050000000000011</v>
      </c>
      <c r="G5" s="31">
        <f>СВОД!$B$220</f>
        <v>3.12</v>
      </c>
      <c r="H5" s="8">
        <f t="shared" si="1"/>
        <v>37.596000000000039</v>
      </c>
      <c r="I5" s="13">
        <v>0</v>
      </c>
      <c r="J5" s="12">
        <f t="shared" si="2"/>
        <v>37.596000000000039</v>
      </c>
    </row>
    <row r="6" spans="1:10" ht="15.95" customHeight="1" x14ac:dyDescent="0.25">
      <c r="A6" s="68" t="str">
        <f>СВОД!$A6</f>
        <v>Керимова Г. Н.</v>
      </c>
      <c r="B6" s="1">
        <v>3</v>
      </c>
      <c r="C6" s="22"/>
      <c r="D6" s="34">
        <f>Июль!E6</f>
        <v>0</v>
      </c>
      <c r="E6" s="11"/>
      <c r="F6" s="8">
        <f t="shared" si="0"/>
        <v>0</v>
      </c>
      <c r="G6" s="31">
        <f>СВОД!$B$220</f>
        <v>3.12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68" t="str">
        <f>СВОД!$A7</f>
        <v>Ходжаев Б. С.</v>
      </c>
      <c r="B7" s="1">
        <v>3</v>
      </c>
      <c r="C7" s="1" t="s">
        <v>120</v>
      </c>
      <c r="D7" s="34">
        <f>Июль!E7</f>
        <v>0</v>
      </c>
      <c r="E7" s="11"/>
      <c r="F7" s="8">
        <f t="shared" si="0"/>
        <v>0</v>
      </c>
      <c r="G7" s="31">
        <f>СВОД!$B$220</f>
        <v>3.12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hidden="1" customHeight="1" x14ac:dyDescent="0.25">
      <c r="A8" s="68">
        <f>СВОД!$A8</f>
        <v>0</v>
      </c>
      <c r="B8" s="1">
        <v>4</v>
      </c>
      <c r="C8" s="23"/>
      <c r="D8" s="34">
        <f>Июль!E8</f>
        <v>0</v>
      </c>
      <c r="E8" s="11"/>
      <c r="F8" s="8">
        <f t="shared" si="0"/>
        <v>0</v>
      </c>
      <c r="G8" s="31">
        <v>3.27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68" t="str">
        <f>СВОД!$A9</f>
        <v>Нечаев А. В.</v>
      </c>
      <c r="B9" s="2">
        <v>5</v>
      </c>
      <c r="C9" s="23"/>
      <c r="D9" s="77">
        <v>0.91</v>
      </c>
      <c r="E9" s="79">
        <v>0.91</v>
      </c>
      <c r="F9" s="8">
        <f t="shared" si="0"/>
        <v>0</v>
      </c>
      <c r="G9" s="31">
        <f>СВОД!$B$220</f>
        <v>3.12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68" t="str">
        <f>СВОД!$A10</f>
        <v xml:space="preserve">Терентьев С. П. </v>
      </c>
      <c r="B10" s="2">
        <v>6</v>
      </c>
      <c r="C10" s="23"/>
      <c r="D10" s="34">
        <f>Июль!E10</f>
        <v>21.82</v>
      </c>
      <c r="E10" s="11">
        <v>21.82</v>
      </c>
      <c r="F10" s="8">
        <f t="shared" si="0"/>
        <v>0</v>
      </c>
      <c r="G10" s="31">
        <f>СВОД!$B$220</f>
        <v>3.12</v>
      </c>
      <c r="H10" s="8">
        <f t="shared" si="1"/>
        <v>0</v>
      </c>
      <c r="I10" s="13">
        <v>0</v>
      </c>
      <c r="J10" s="12">
        <f t="shared" si="2"/>
        <v>0</v>
      </c>
    </row>
    <row r="11" spans="1:10" ht="15.95" customHeight="1" x14ac:dyDescent="0.25">
      <c r="A11" s="68" t="str">
        <f>СВОД!$A11</f>
        <v>Борозна М. В.</v>
      </c>
      <c r="B11" s="2">
        <v>7</v>
      </c>
      <c r="C11" s="23"/>
      <c r="D11" s="34">
        <f>Июль!E11</f>
        <v>0</v>
      </c>
      <c r="E11" s="11"/>
      <c r="F11" s="8">
        <f t="shared" si="0"/>
        <v>0</v>
      </c>
      <c r="G11" s="31">
        <f>СВОД!$B$220</f>
        <v>3.12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68" t="str">
        <f>СВОД!$A12</f>
        <v>Дрезгунова А. В.</v>
      </c>
      <c r="B12" s="2">
        <v>8</v>
      </c>
      <c r="C12" s="23"/>
      <c r="D12" s="77">
        <v>0.72</v>
      </c>
      <c r="E12" s="79">
        <v>0.72</v>
      </c>
      <c r="F12" s="8">
        <f t="shared" si="0"/>
        <v>0</v>
      </c>
      <c r="G12" s="31">
        <f>СВОД!$B$220</f>
        <v>3.12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68" t="str">
        <f>СВОД!$A13</f>
        <v>Селезова Э. Ю.</v>
      </c>
      <c r="B13" s="2">
        <v>9</v>
      </c>
      <c r="C13" s="23"/>
      <c r="D13" s="34">
        <f>Июль!E13</f>
        <v>0</v>
      </c>
      <c r="E13" s="11"/>
      <c r="F13" s="8">
        <f t="shared" si="0"/>
        <v>0</v>
      </c>
      <c r="G13" s="31">
        <f>СВОД!$B$220</f>
        <v>3.12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68" t="str">
        <f>СВОД!$A14</f>
        <v>Петкова М. С.</v>
      </c>
      <c r="B14" s="2">
        <v>9</v>
      </c>
      <c r="C14" s="2" t="s">
        <v>120</v>
      </c>
      <c r="D14" s="34">
        <f>Июль!E14</f>
        <v>0</v>
      </c>
      <c r="E14" s="11"/>
      <c r="F14" s="8">
        <f t="shared" si="0"/>
        <v>0</v>
      </c>
      <c r="G14" s="31">
        <f>СВОД!$B$220</f>
        <v>3.12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68" t="str">
        <f>СВОД!$A15</f>
        <v>Сахаров С.А.</v>
      </c>
      <c r="B15" s="2">
        <v>10</v>
      </c>
      <c r="C15" s="23"/>
      <c r="D15" s="34">
        <f>Июль!E15</f>
        <v>0</v>
      </c>
      <c r="E15" s="11"/>
      <c r="F15" s="8">
        <f t="shared" si="0"/>
        <v>0</v>
      </c>
      <c r="G15" s="31">
        <f>СВОД!$B$220</f>
        <v>3.12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68" t="str">
        <f>СВОД!$A16</f>
        <v>Артемов В. Г.</v>
      </c>
      <c r="B16" s="2">
        <v>11</v>
      </c>
      <c r="C16" s="23"/>
      <c r="D16" s="34">
        <f>Июль!E16</f>
        <v>12.45</v>
      </c>
      <c r="E16" s="11">
        <v>40.36</v>
      </c>
      <c r="F16" s="8">
        <f t="shared" si="0"/>
        <v>27.91</v>
      </c>
      <c r="G16" s="31">
        <f>СВОД!$B$220</f>
        <v>3.12</v>
      </c>
      <c r="H16" s="8">
        <f t="shared" si="1"/>
        <v>87.0792</v>
      </c>
      <c r="I16" s="13">
        <v>0</v>
      </c>
      <c r="J16" s="12">
        <f t="shared" si="2"/>
        <v>87.0792</v>
      </c>
    </row>
    <row r="17" spans="1:10" ht="15.95" customHeight="1" x14ac:dyDescent="0.25">
      <c r="A17" s="68" t="str">
        <f>СВОД!$A17</f>
        <v>Елизаров М.В.</v>
      </c>
      <c r="B17" s="2">
        <v>12</v>
      </c>
      <c r="C17" s="23"/>
      <c r="D17" s="34">
        <f>Июль!E17</f>
        <v>0</v>
      </c>
      <c r="E17" s="11"/>
      <c r="F17" s="8">
        <f t="shared" si="0"/>
        <v>0</v>
      </c>
      <c r="G17" s="31">
        <f>СВОД!$B$220</f>
        <v>3.12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hidden="1" customHeight="1" x14ac:dyDescent="0.25">
      <c r="A18" s="68">
        <f>СВОД!$A18</f>
        <v>0</v>
      </c>
      <c r="B18" s="2">
        <v>12</v>
      </c>
      <c r="C18" s="3" t="s">
        <v>120</v>
      </c>
      <c r="D18" s="34">
        <f>Июль!E18</f>
        <v>0</v>
      </c>
      <c r="E18" s="11"/>
      <c r="F18" s="8">
        <f t="shared" si="0"/>
        <v>0</v>
      </c>
      <c r="G18" s="31">
        <v>3.27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68" t="str">
        <f>СВОД!$A19</f>
        <v>Новикова Е. В.</v>
      </c>
      <c r="B19" s="2">
        <v>13</v>
      </c>
      <c r="C19" s="23"/>
      <c r="D19" s="77">
        <v>0.82</v>
      </c>
      <c r="E19" s="79">
        <v>0.82</v>
      </c>
      <c r="F19" s="8">
        <f t="shared" si="0"/>
        <v>0</v>
      </c>
      <c r="G19" s="31">
        <f>СВОД!$B$220</f>
        <v>3.12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68" t="str">
        <f>СВОД!$A20</f>
        <v>Арзамасцева С.В.</v>
      </c>
      <c r="B20" s="2">
        <v>14</v>
      </c>
      <c r="C20" s="23"/>
      <c r="D20" s="34">
        <f>Июль!E20</f>
        <v>7.35</v>
      </c>
      <c r="E20" s="11">
        <v>16.079999999999998</v>
      </c>
      <c r="F20" s="8">
        <f t="shared" si="0"/>
        <v>8.7299999999999986</v>
      </c>
      <c r="G20" s="31">
        <f>СВОД!$B$220</f>
        <v>3.12</v>
      </c>
      <c r="H20" s="8">
        <f t="shared" si="1"/>
        <v>27.237599999999997</v>
      </c>
      <c r="I20" s="13">
        <v>0</v>
      </c>
      <c r="J20" s="12">
        <f t="shared" si="2"/>
        <v>27.237599999999997</v>
      </c>
    </row>
    <row r="21" spans="1:10" ht="15.95" customHeight="1" x14ac:dyDescent="0.25">
      <c r="A21" s="68" t="str">
        <f>СВОД!$A21</f>
        <v>Котикова Т. В.</v>
      </c>
      <c r="B21" s="2">
        <v>15</v>
      </c>
      <c r="C21" s="23"/>
      <c r="D21" s="34">
        <f>Июль!E21</f>
        <v>125.15</v>
      </c>
      <c r="E21" s="11">
        <v>252.99</v>
      </c>
      <c r="F21" s="8">
        <f t="shared" si="0"/>
        <v>127.84</v>
      </c>
      <c r="G21" s="31">
        <f>СВОД!$B$220</f>
        <v>3.12</v>
      </c>
      <c r="H21" s="8">
        <f t="shared" si="1"/>
        <v>398.86080000000004</v>
      </c>
      <c r="I21" s="13">
        <v>0</v>
      </c>
      <c r="J21" s="12">
        <f t="shared" si="2"/>
        <v>398.86080000000004</v>
      </c>
    </row>
    <row r="22" spans="1:10" ht="15.95" customHeight="1" x14ac:dyDescent="0.25">
      <c r="A22" s="68" t="str">
        <f>СВОД!$A22</f>
        <v>Пантелеева И.В.</v>
      </c>
      <c r="B22" s="2">
        <v>16</v>
      </c>
      <c r="C22" s="23"/>
      <c r="D22" s="34">
        <f>Июль!E22</f>
        <v>0</v>
      </c>
      <c r="E22" s="11"/>
      <c r="F22" s="8">
        <f t="shared" si="0"/>
        <v>0</v>
      </c>
      <c r="G22" s="31">
        <f>СВОД!$B$220</f>
        <v>3.12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68" t="str">
        <f>СВОД!$A23</f>
        <v>Казымова Э. Б.</v>
      </c>
      <c r="B23" s="2">
        <v>16</v>
      </c>
      <c r="C23" s="2" t="s">
        <v>120</v>
      </c>
      <c r="D23" s="77">
        <v>2.2999999999999998</v>
      </c>
      <c r="E23" s="79">
        <v>35.86</v>
      </c>
      <c r="F23" s="8">
        <f t="shared" si="0"/>
        <v>33.56</v>
      </c>
      <c r="G23" s="31">
        <f>СВОД!$B$220</f>
        <v>3.12</v>
      </c>
      <c r="H23" s="8">
        <f t="shared" si="1"/>
        <v>104.70720000000001</v>
      </c>
      <c r="I23" s="13">
        <v>0</v>
      </c>
      <c r="J23" s="12">
        <f t="shared" si="2"/>
        <v>104.70720000000001</v>
      </c>
    </row>
    <row r="24" spans="1:10" ht="15.95" customHeight="1" x14ac:dyDescent="0.25">
      <c r="A24" s="68" t="str">
        <f>СВОД!$A24</f>
        <v>Новичкова С.Г.</v>
      </c>
      <c r="B24" s="2">
        <v>17</v>
      </c>
      <c r="C24" s="23"/>
      <c r="D24" s="34">
        <f>Июль!E24</f>
        <v>59.52</v>
      </c>
      <c r="E24" s="11">
        <v>146.93</v>
      </c>
      <c r="F24" s="8">
        <f t="shared" si="0"/>
        <v>87.41</v>
      </c>
      <c r="G24" s="31">
        <f>СВОД!$B$220</f>
        <v>3.12</v>
      </c>
      <c r="H24" s="8">
        <f t="shared" si="1"/>
        <v>272.7192</v>
      </c>
      <c r="I24" s="13">
        <v>0</v>
      </c>
      <c r="J24" s="12">
        <f t="shared" si="2"/>
        <v>272.7192</v>
      </c>
    </row>
    <row r="25" spans="1:10" ht="15.95" customHeight="1" x14ac:dyDescent="0.25">
      <c r="A25" s="68" t="str">
        <f>СВОД!$A25</f>
        <v>Жилкин А.В.</v>
      </c>
      <c r="B25" s="2">
        <v>18</v>
      </c>
      <c r="C25" s="23"/>
      <c r="D25" s="34">
        <f>Июль!E25</f>
        <v>2.79</v>
      </c>
      <c r="E25" s="11">
        <v>2.79</v>
      </c>
      <c r="F25" s="8">
        <f t="shared" si="0"/>
        <v>0</v>
      </c>
      <c r="G25" s="31">
        <f>СВОД!$B$220</f>
        <v>3.12</v>
      </c>
      <c r="H25" s="8">
        <f t="shared" si="1"/>
        <v>0</v>
      </c>
      <c r="I25" s="13">
        <v>0</v>
      </c>
      <c r="J25" s="12">
        <f t="shared" si="2"/>
        <v>0</v>
      </c>
    </row>
    <row r="26" spans="1:10" ht="15.95" customHeight="1" x14ac:dyDescent="0.25">
      <c r="A26" s="68" t="str">
        <f>СВОД!$A26</f>
        <v>Логуновская Л. В.</v>
      </c>
      <c r="B26" s="2">
        <v>19</v>
      </c>
      <c r="C26" s="23"/>
      <c r="D26" s="34">
        <f>Июль!E26</f>
        <v>0</v>
      </c>
      <c r="E26" s="11"/>
      <c r="F26" s="8">
        <f t="shared" si="0"/>
        <v>0</v>
      </c>
      <c r="G26" s="31">
        <f>СВОД!$B$220</f>
        <v>3.12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68" t="str">
        <f>СВОД!$A27</f>
        <v>Пузько Л. А.</v>
      </c>
      <c r="B27" s="2">
        <v>20</v>
      </c>
      <c r="C27" s="23"/>
      <c r="D27" s="34">
        <f>Июль!E27</f>
        <v>0</v>
      </c>
      <c r="E27" s="11"/>
      <c r="F27" s="8">
        <f t="shared" si="0"/>
        <v>0</v>
      </c>
      <c r="G27" s="31">
        <f>СВОД!$B$220</f>
        <v>3.12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68" t="str">
        <f>СВОД!$A28</f>
        <v>Гришина Ю.Н.</v>
      </c>
      <c r="B28" s="2">
        <v>21</v>
      </c>
      <c r="C28" s="23"/>
      <c r="D28" s="34">
        <f>Июль!E28</f>
        <v>80.680000000000007</v>
      </c>
      <c r="E28" s="11">
        <v>160.29</v>
      </c>
      <c r="F28" s="8">
        <f t="shared" si="0"/>
        <v>79.609999999999985</v>
      </c>
      <c r="G28" s="31">
        <f>СВОД!$B$220</f>
        <v>3.12</v>
      </c>
      <c r="H28" s="8">
        <f t="shared" si="1"/>
        <v>248.38319999999996</v>
      </c>
      <c r="I28" s="13">
        <v>0</v>
      </c>
      <c r="J28" s="12">
        <f t="shared" si="2"/>
        <v>248.38319999999996</v>
      </c>
    </row>
    <row r="29" spans="1:10" ht="15.95" customHeight="1" x14ac:dyDescent="0.25">
      <c r="A29" s="68" t="str">
        <f>СВОД!$A29</f>
        <v>Агуреев А. Н.</v>
      </c>
      <c r="B29" s="2">
        <v>22</v>
      </c>
      <c r="C29" s="23"/>
      <c r="D29" s="77">
        <v>0.8</v>
      </c>
      <c r="E29" s="79">
        <v>8.65</v>
      </c>
      <c r="F29" s="8">
        <f t="shared" si="0"/>
        <v>7.8500000000000005</v>
      </c>
      <c r="G29" s="31">
        <f>СВОД!$B$220</f>
        <v>3.12</v>
      </c>
      <c r="H29" s="8">
        <f t="shared" si="1"/>
        <v>24.492000000000001</v>
      </c>
      <c r="I29" s="13">
        <v>0</v>
      </c>
      <c r="J29" s="12">
        <f t="shared" si="2"/>
        <v>24.492000000000001</v>
      </c>
    </row>
    <row r="30" spans="1:10" ht="15.95" customHeight="1" x14ac:dyDescent="0.25">
      <c r="A30" s="68" t="str">
        <f>СВОД!$A30</f>
        <v>Берлизова Е. Ю.</v>
      </c>
      <c r="B30" s="2">
        <v>22</v>
      </c>
      <c r="C30" s="2" t="s">
        <v>120</v>
      </c>
      <c r="D30" s="77">
        <v>1.08</v>
      </c>
      <c r="E30" s="79">
        <v>1.08</v>
      </c>
      <c r="F30" s="8">
        <f t="shared" si="0"/>
        <v>0</v>
      </c>
      <c r="G30" s="31">
        <f>СВОД!$B$220</f>
        <v>3.12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68" t="str">
        <f>СВОД!$A31</f>
        <v>Вдовыдченко Н. А.</v>
      </c>
      <c r="B31" s="2">
        <v>23</v>
      </c>
      <c r="C31" s="23"/>
      <c r="D31" s="77">
        <f>Июль!E31</f>
        <v>0</v>
      </c>
      <c r="E31" s="79"/>
      <c r="F31" s="8">
        <f t="shared" si="0"/>
        <v>0</v>
      </c>
      <c r="G31" s="31">
        <f>СВОД!$B$220</f>
        <v>3.12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hidden="1" customHeight="1" x14ac:dyDescent="0.25">
      <c r="A32" s="68">
        <f>СВОД!$A32</f>
        <v>0</v>
      </c>
      <c r="B32" s="2">
        <v>23</v>
      </c>
      <c r="C32" s="2" t="s">
        <v>120</v>
      </c>
      <c r="D32" s="34">
        <f>Июль!E32</f>
        <v>0</v>
      </c>
      <c r="E32" s="11"/>
      <c r="F32" s="8">
        <f t="shared" si="0"/>
        <v>0</v>
      </c>
      <c r="G32" s="31">
        <v>3.27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68" t="str">
        <f>СВОД!$A33</f>
        <v>Ложкина Е. А.</v>
      </c>
      <c r="B33" s="2">
        <v>24</v>
      </c>
      <c r="C33" s="23"/>
      <c r="D33" s="34">
        <f>Июль!E33</f>
        <v>0</v>
      </c>
      <c r="E33" s="11"/>
      <c r="F33" s="8">
        <f t="shared" si="0"/>
        <v>0</v>
      </c>
      <c r="G33" s="31">
        <f>СВОД!$B$220</f>
        <v>3.12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68" t="str">
        <f>СВОД!$A34</f>
        <v>Орлова С. В.</v>
      </c>
      <c r="B34" s="2">
        <v>25</v>
      </c>
      <c r="C34" s="23"/>
      <c r="D34" s="34">
        <f>Июль!E34</f>
        <v>0</v>
      </c>
      <c r="E34" s="11"/>
      <c r="F34" s="8">
        <f t="shared" si="0"/>
        <v>0</v>
      </c>
      <c r="G34" s="31">
        <f>СВОД!$B$220</f>
        <v>3.12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68" t="str">
        <f>СВОД!$A35</f>
        <v>Гончарова М.В.</v>
      </c>
      <c r="B35" s="2">
        <v>26</v>
      </c>
      <c r="C35" s="23"/>
      <c r="D35" s="77">
        <v>2.83</v>
      </c>
      <c r="E35" s="79">
        <v>6.81</v>
      </c>
      <c r="F35" s="8">
        <f t="shared" si="0"/>
        <v>3.9799999999999995</v>
      </c>
      <c r="G35" s="31">
        <f>СВОД!$B$220</f>
        <v>3.12</v>
      </c>
      <c r="H35" s="8">
        <f t="shared" si="1"/>
        <v>12.417599999999998</v>
      </c>
      <c r="I35" s="13">
        <v>0</v>
      </c>
      <c r="J35" s="12">
        <f t="shared" si="2"/>
        <v>12.417599999999998</v>
      </c>
    </row>
    <row r="36" spans="1:10" ht="15.95" customHeight="1" x14ac:dyDescent="0.25">
      <c r="A36" s="68" t="str">
        <f>СВОД!$A36</f>
        <v>Куранова А.С.</v>
      </c>
      <c r="B36" s="2">
        <v>27</v>
      </c>
      <c r="C36" s="23"/>
      <c r="D36" s="34">
        <f>Июль!E36</f>
        <v>0</v>
      </c>
      <c r="E36" s="11"/>
      <c r="F36" s="8">
        <f t="shared" si="0"/>
        <v>0</v>
      </c>
      <c r="G36" s="31">
        <f>СВОД!$B$220</f>
        <v>3.12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68" t="str">
        <f>СВОД!$A37</f>
        <v>Тихомирова С. А.</v>
      </c>
      <c r="B37" s="2">
        <v>28</v>
      </c>
      <c r="C37" s="23"/>
      <c r="D37" s="34">
        <f>Июль!E37</f>
        <v>0</v>
      </c>
      <c r="E37" s="11"/>
      <c r="F37" s="8">
        <f t="shared" si="0"/>
        <v>0</v>
      </c>
      <c r="G37" s="31">
        <f>СВОД!$B$220</f>
        <v>3.12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hidden="1" customHeight="1" x14ac:dyDescent="0.25">
      <c r="A38" s="68">
        <f>СВОД!$A38</f>
        <v>0</v>
      </c>
      <c r="B38" s="2">
        <v>29</v>
      </c>
      <c r="C38" s="23"/>
      <c r="D38" s="34">
        <f>Июль!E38</f>
        <v>0</v>
      </c>
      <c r="E38" s="11"/>
      <c r="F38" s="8">
        <f t="shared" si="0"/>
        <v>0</v>
      </c>
      <c r="G38" s="31">
        <v>3.27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68" t="str">
        <f>СВОД!$A39</f>
        <v>Еркин А. М.</v>
      </c>
      <c r="B39" s="2">
        <v>30</v>
      </c>
      <c r="C39" s="23"/>
      <c r="D39" s="34">
        <f>Июль!E39</f>
        <v>0</v>
      </c>
      <c r="E39" s="11"/>
      <c r="F39" s="8">
        <f t="shared" si="0"/>
        <v>0</v>
      </c>
      <c r="G39" s="31">
        <f>СВОД!$B$220</f>
        <v>3.12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68" t="str">
        <f>СВОД!$A40</f>
        <v>Еркин А. М.</v>
      </c>
      <c r="B40" s="2">
        <v>30</v>
      </c>
      <c r="C40" s="2" t="s">
        <v>120</v>
      </c>
      <c r="D40" s="34">
        <f>Июль!E40</f>
        <v>0</v>
      </c>
      <c r="E40" s="11"/>
      <c r="F40" s="8">
        <f t="shared" si="0"/>
        <v>0</v>
      </c>
      <c r="G40" s="31">
        <f>СВОД!$B$220</f>
        <v>3.12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68" t="str">
        <f>СВОД!$A41</f>
        <v>Стрелин А. И.</v>
      </c>
      <c r="B41" s="2">
        <v>31</v>
      </c>
      <c r="C41" s="23"/>
      <c r="D41" s="34">
        <f>Июль!E41</f>
        <v>0</v>
      </c>
      <c r="E41" s="11"/>
      <c r="F41" s="8">
        <f t="shared" si="0"/>
        <v>0</v>
      </c>
      <c r="G41" s="31">
        <f>СВОД!$B$220</f>
        <v>3.12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68" t="str">
        <f>СВОД!$A42</f>
        <v>Еркин А. М.</v>
      </c>
      <c r="B42" s="2">
        <v>31</v>
      </c>
      <c r="C42" s="2" t="s">
        <v>120</v>
      </c>
      <c r="D42" s="34">
        <f>Июль!E42</f>
        <v>0</v>
      </c>
      <c r="E42" s="11"/>
      <c r="F42" s="8">
        <f t="shared" si="0"/>
        <v>0</v>
      </c>
      <c r="G42" s="31">
        <f>СВОД!$B$220</f>
        <v>3.12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68" t="str">
        <f>СВОД!$A43</f>
        <v>Кистяева Е. А.</v>
      </c>
      <c r="B43" s="2">
        <v>32</v>
      </c>
      <c r="C43" s="23"/>
      <c r="D43" s="34">
        <f>Июль!E43</f>
        <v>0</v>
      </c>
      <c r="E43" s="11"/>
      <c r="F43" s="8">
        <f t="shared" si="0"/>
        <v>0</v>
      </c>
      <c r="G43" s="31">
        <f>СВОД!$B$220</f>
        <v>3.12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68" t="str">
        <f>СВОД!$A44</f>
        <v>Гладкова Т. С.</v>
      </c>
      <c r="B44" s="2">
        <v>33</v>
      </c>
      <c r="C44" s="23"/>
      <c r="D44" s="34">
        <f>Июль!E44</f>
        <v>0</v>
      </c>
      <c r="E44" s="11"/>
      <c r="F44" s="8">
        <f t="shared" si="0"/>
        <v>0</v>
      </c>
      <c r="G44" s="31">
        <f>СВОД!$B$220</f>
        <v>3.12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hidden="1" customHeight="1" x14ac:dyDescent="0.25">
      <c r="A45" s="68">
        <f>СВОД!$A45</f>
        <v>0</v>
      </c>
      <c r="B45" s="2">
        <v>34</v>
      </c>
      <c r="C45" s="23"/>
      <c r="D45" s="34">
        <f>Июль!E45</f>
        <v>0</v>
      </c>
      <c r="E45" s="11"/>
      <c r="F45" s="8">
        <f t="shared" si="0"/>
        <v>0</v>
      </c>
      <c r="G45" s="31">
        <v>3.27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68" t="str">
        <f>СВОД!$A46</f>
        <v>Овчаренко И. А.</v>
      </c>
      <c r="B46" s="2">
        <v>35</v>
      </c>
      <c r="C46" s="23"/>
      <c r="D46" s="34">
        <f>Июль!E46</f>
        <v>0</v>
      </c>
      <c r="E46" s="11"/>
      <c r="F46" s="8">
        <f t="shared" si="0"/>
        <v>0</v>
      </c>
      <c r="G46" s="31">
        <f>СВОД!$B$220</f>
        <v>3.12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68" t="str">
        <f>СВОД!$A47</f>
        <v>Никкель М. Н.</v>
      </c>
      <c r="B47" s="2">
        <v>36</v>
      </c>
      <c r="C47" s="23"/>
      <c r="D47" s="77">
        <v>1.74</v>
      </c>
      <c r="E47" s="79">
        <v>1.74</v>
      </c>
      <c r="F47" s="8">
        <f t="shared" si="0"/>
        <v>0</v>
      </c>
      <c r="G47" s="31">
        <f>СВОД!$B$220</f>
        <v>3.12</v>
      </c>
      <c r="H47" s="8">
        <f t="shared" si="1"/>
        <v>0</v>
      </c>
      <c r="I47" s="13">
        <v>0</v>
      </c>
      <c r="J47" s="12">
        <f t="shared" si="2"/>
        <v>0</v>
      </c>
    </row>
    <row r="48" spans="1:10" ht="15.95" customHeight="1" x14ac:dyDescent="0.25">
      <c r="A48" s="68" t="str">
        <f>СВОД!$A48</f>
        <v>Клокова Т. Е.</v>
      </c>
      <c r="B48" s="2">
        <v>37</v>
      </c>
      <c r="C48" s="23"/>
      <c r="D48" s="34">
        <f>Июль!E48</f>
        <v>0</v>
      </c>
      <c r="E48" s="11"/>
      <c r="F48" s="8">
        <f t="shared" si="0"/>
        <v>0</v>
      </c>
      <c r="G48" s="31">
        <f>СВОД!$B$220</f>
        <v>3.12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68" t="str">
        <f>СВОД!$A49</f>
        <v>Волкова Ю.С.</v>
      </c>
      <c r="B49" s="2">
        <v>38</v>
      </c>
      <c r="C49" s="23"/>
      <c r="D49" s="34">
        <f>Июль!E49</f>
        <v>11.09</v>
      </c>
      <c r="E49" s="11">
        <v>76.25</v>
      </c>
      <c r="F49" s="8">
        <f t="shared" si="0"/>
        <v>65.16</v>
      </c>
      <c r="G49" s="31">
        <f>СВОД!$B$220</f>
        <v>3.12</v>
      </c>
      <c r="H49" s="8">
        <f t="shared" si="1"/>
        <v>203.29919999999998</v>
      </c>
      <c r="I49" s="13">
        <v>0</v>
      </c>
      <c r="J49" s="12">
        <f t="shared" si="2"/>
        <v>203.29919999999998</v>
      </c>
    </row>
    <row r="50" spans="1:10" ht="15.95" customHeight="1" x14ac:dyDescent="0.25">
      <c r="A50" s="68" t="str">
        <f>СВОД!$A50</f>
        <v>Третяк Ю. М.</v>
      </c>
      <c r="B50" s="2">
        <v>39</v>
      </c>
      <c r="C50" s="23"/>
      <c r="D50" s="34">
        <f>Июль!E50</f>
        <v>0</v>
      </c>
      <c r="E50" s="11"/>
      <c r="F50" s="8">
        <f t="shared" si="0"/>
        <v>0</v>
      </c>
      <c r="G50" s="31">
        <f>СВОД!$B$220</f>
        <v>3.12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68" t="str">
        <f>СВОД!$A51</f>
        <v>Назаркин Ю. А.</v>
      </c>
      <c r="B51" s="2">
        <v>39</v>
      </c>
      <c r="C51" s="2" t="s">
        <v>120</v>
      </c>
      <c r="D51" s="34">
        <f>Июль!E51</f>
        <v>9.2100000000000009</v>
      </c>
      <c r="E51" s="11">
        <v>9.56</v>
      </c>
      <c r="F51" s="8">
        <f t="shared" si="0"/>
        <v>0.34999999999999964</v>
      </c>
      <c r="G51" s="31">
        <f>СВОД!$B$220</f>
        <v>3.12</v>
      </c>
      <c r="H51" s="8">
        <f t="shared" si="1"/>
        <v>1.091999999999999</v>
      </c>
      <c r="I51" s="13">
        <v>0</v>
      </c>
      <c r="J51" s="12">
        <f t="shared" si="2"/>
        <v>1.091999999999999</v>
      </c>
    </row>
    <row r="52" spans="1:10" ht="15.95" customHeight="1" x14ac:dyDescent="0.25">
      <c r="A52" s="68" t="str">
        <f>СВОД!$A52</f>
        <v>Ибраева О. В.</v>
      </c>
      <c r="B52" s="2">
        <v>40</v>
      </c>
      <c r="C52" s="23"/>
      <c r="D52" s="34">
        <f>Июль!E52</f>
        <v>0</v>
      </c>
      <c r="E52" s="11"/>
      <c r="F52" s="8">
        <f t="shared" si="0"/>
        <v>0</v>
      </c>
      <c r="G52" s="31">
        <f>СВОД!$B$220</f>
        <v>3.12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68" t="str">
        <f>СВОД!$A53</f>
        <v>Лустова П. Н.</v>
      </c>
      <c r="B53" s="2">
        <v>40</v>
      </c>
      <c r="C53" s="2" t="s">
        <v>120</v>
      </c>
      <c r="D53" s="34">
        <f>Июль!E53</f>
        <v>0</v>
      </c>
      <c r="E53" s="11"/>
      <c r="F53" s="8">
        <f t="shared" si="0"/>
        <v>0</v>
      </c>
      <c r="G53" s="31">
        <f>СВОД!$B$220</f>
        <v>3.12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68" t="str">
        <f>СВОД!$A54</f>
        <v>Алексеева Г. М.</v>
      </c>
      <c r="B54" s="2">
        <v>41</v>
      </c>
      <c r="C54" s="23"/>
      <c r="D54" s="34">
        <f>Июль!E54</f>
        <v>0</v>
      </c>
      <c r="E54" s="11"/>
      <c r="F54" s="8">
        <f t="shared" si="0"/>
        <v>0</v>
      </c>
      <c r="G54" s="31">
        <f>СВОД!$B$220</f>
        <v>3.12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68" t="str">
        <f>СВОД!$A55</f>
        <v>Лифанов А. А.</v>
      </c>
      <c r="B55" s="2">
        <v>42</v>
      </c>
      <c r="C55" s="23"/>
      <c r="D55" s="77">
        <v>1.73</v>
      </c>
      <c r="E55" s="79">
        <v>34.270000000000003</v>
      </c>
      <c r="F55" s="8">
        <f t="shared" si="0"/>
        <v>32.540000000000006</v>
      </c>
      <c r="G55" s="31">
        <f>СВОД!$B$220</f>
        <v>3.12</v>
      </c>
      <c r="H55" s="8">
        <f t="shared" si="1"/>
        <v>101.52480000000003</v>
      </c>
      <c r="I55" s="13">
        <v>0</v>
      </c>
      <c r="J55" s="12">
        <f t="shared" si="2"/>
        <v>101.52480000000003</v>
      </c>
    </row>
    <row r="56" spans="1:10" ht="15.95" customHeight="1" x14ac:dyDescent="0.25">
      <c r="A56" s="68" t="str">
        <f>СВОД!$A56</f>
        <v>Завалов А. А.</v>
      </c>
      <c r="B56" s="2">
        <v>43</v>
      </c>
      <c r="C56" s="23"/>
      <c r="D56" s="34">
        <f>Июль!E56</f>
        <v>0</v>
      </c>
      <c r="E56" s="11"/>
      <c r="F56" s="8">
        <f t="shared" si="0"/>
        <v>0</v>
      </c>
      <c r="G56" s="31">
        <f>СВОД!$B$220</f>
        <v>3.12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hidden="1" customHeight="1" x14ac:dyDescent="0.25">
      <c r="A57" s="68">
        <f>СВОД!$A57</f>
        <v>0</v>
      </c>
      <c r="B57" s="2">
        <v>44</v>
      </c>
      <c r="C57" s="23"/>
      <c r="D57" s="34">
        <f>Июль!E57</f>
        <v>0</v>
      </c>
      <c r="E57" s="11"/>
      <c r="F57" s="8">
        <f t="shared" si="0"/>
        <v>0</v>
      </c>
      <c r="G57" s="31">
        <v>3.27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68" t="str">
        <f>СВОД!$A58</f>
        <v xml:space="preserve">Новиков Р. А. </v>
      </c>
      <c r="B58" s="3">
        <v>45</v>
      </c>
      <c r="C58" s="23"/>
      <c r="D58" s="34">
        <f>Июль!E58</f>
        <v>0</v>
      </c>
      <c r="E58" s="11"/>
      <c r="F58" s="8">
        <f t="shared" si="0"/>
        <v>0</v>
      </c>
      <c r="G58" s="31">
        <f>СВОД!$B$220</f>
        <v>3.12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hidden="1" customHeight="1" x14ac:dyDescent="0.25">
      <c r="A59" s="68">
        <f>СВОД!$A59</f>
        <v>0</v>
      </c>
      <c r="B59" s="2">
        <v>46</v>
      </c>
      <c r="C59" s="23"/>
      <c r="D59" s="34">
        <f>Июль!E59</f>
        <v>0</v>
      </c>
      <c r="E59" s="11"/>
      <c r="F59" s="8">
        <f t="shared" si="0"/>
        <v>0</v>
      </c>
      <c r="G59" s="31">
        <v>3.27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hidden="1" customHeight="1" x14ac:dyDescent="0.25">
      <c r="A60" s="68">
        <f>СВОД!$A60</f>
        <v>0</v>
      </c>
      <c r="B60" s="2">
        <v>47</v>
      </c>
      <c r="C60" s="23"/>
      <c r="D60" s="34">
        <f>Июль!E60</f>
        <v>0</v>
      </c>
      <c r="E60" s="11"/>
      <c r="F60" s="8">
        <f t="shared" si="0"/>
        <v>0</v>
      </c>
      <c r="G60" s="31">
        <v>3.27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hidden="1" customHeight="1" x14ac:dyDescent="0.25">
      <c r="A61" s="68">
        <f>СВОД!$A61</f>
        <v>0</v>
      </c>
      <c r="B61" s="3">
        <v>48</v>
      </c>
      <c r="C61" s="23"/>
      <c r="D61" s="34">
        <f>Июль!E61</f>
        <v>0</v>
      </c>
      <c r="E61" s="11"/>
      <c r="F61" s="8">
        <f t="shared" si="0"/>
        <v>0</v>
      </c>
      <c r="G61" s="31">
        <v>3.27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hidden="1" customHeight="1" x14ac:dyDescent="0.25">
      <c r="A62" s="68">
        <f>СВОД!$A62</f>
        <v>0</v>
      </c>
      <c r="B62" s="2">
        <v>49</v>
      </c>
      <c r="C62" s="23"/>
      <c r="D62" s="34">
        <f>Июль!E62</f>
        <v>0</v>
      </c>
      <c r="E62" s="11"/>
      <c r="F62" s="8">
        <f t="shared" si="0"/>
        <v>0</v>
      </c>
      <c r="G62" s="31">
        <v>3.27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hidden="1" customHeight="1" x14ac:dyDescent="0.25">
      <c r="A63" s="68">
        <f>СВОД!$A63</f>
        <v>0</v>
      </c>
      <c r="B63" s="2">
        <v>50</v>
      </c>
      <c r="C63" s="23"/>
      <c r="D63" s="34">
        <f>Июль!E63</f>
        <v>0</v>
      </c>
      <c r="E63" s="11"/>
      <c r="F63" s="8">
        <f t="shared" si="0"/>
        <v>0</v>
      </c>
      <c r="G63" s="31">
        <v>3.27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68" t="str">
        <f>СВОД!$A64</f>
        <v>Непочатых Д.Д.</v>
      </c>
      <c r="B64" s="2">
        <v>51</v>
      </c>
      <c r="C64" s="23"/>
      <c r="D64" s="34">
        <f>Июль!E64</f>
        <v>0</v>
      </c>
      <c r="E64" s="11"/>
      <c r="F64" s="8">
        <f t="shared" si="0"/>
        <v>0</v>
      </c>
      <c r="G64" s="31">
        <f>СВОД!$B$220</f>
        <v>3.12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68" t="str">
        <f>СВОД!$A65</f>
        <v>Бирюков Ю. В.</v>
      </c>
      <c r="B65" s="3">
        <v>52</v>
      </c>
      <c r="C65" s="23"/>
      <c r="D65" s="34">
        <f>Июль!E65</f>
        <v>0</v>
      </c>
      <c r="E65" s="11"/>
      <c r="F65" s="8">
        <f t="shared" si="0"/>
        <v>0</v>
      </c>
      <c r="G65" s="31">
        <f>СВОД!$B$220</f>
        <v>3.12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hidden="1" customHeight="1" x14ac:dyDescent="0.25">
      <c r="A66" s="68">
        <f>СВОД!$A66</f>
        <v>0</v>
      </c>
      <c r="B66" s="3">
        <v>53</v>
      </c>
      <c r="C66" s="23"/>
      <c r="D66" s="34">
        <f>Июль!E66</f>
        <v>0</v>
      </c>
      <c r="E66" s="11"/>
      <c r="F66" s="8">
        <f t="shared" si="0"/>
        <v>0</v>
      </c>
      <c r="G66" s="31">
        <v>3.27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hidden="1" customHeight="1" x14ac:dyDescent="0.25">
      <c r="A67" s="68">
        <f>СВОД!$A67</f>
        <v>0</v>
      </c>
      <c r="B67" s="2">
        <v>54</v>
      </c>
      <c r="C67" s="23"/>
      <c r="D67" s="34">
        <f>Июль!E67</f>
        <v>0</v>
      </c>
      <c r="E67" s="11"/>
      <c r="F67" s="8">
        <f t="shared" si="0"/>
        <v>0</v>
      </c>
      <c r="G67" s="31">
        <v>3.27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hidden="1" customHeight="1" x14ac:dyDescent="0.25">
      <c r="A68" s="68">
        <f>СВОД!$A68</f>
        <v>0</v>
      </c>
      <c r="B68" s="2">
        <v>55</v>
      </c>
      <c r="C68" s="23"/>
      <c r="D68" s="34">
        <f>Июль!E68</f>
        <v>0</v>
      </c>
      <c r="E68" s="11"/>
      <c r="F68" s="8">
        <f t="shared" ref="F68:F131" si="3">E68-D68</f>
        <v>0</v>
      </c>
      <c r="G68" s="31">
        <v>3.27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hidden="1" customHeight="1" x14ac:dyDescent="0.25">
      <c r="A69" s="68">
        <f>СВОД!$A69</f>
        <v>0</v>
      </c>
      <c r="B69" s="2">
        <v>56</v>
      </c>
      <c r="C69" s="23"/>
      <c r="D69" s="34">
        <f>Июль!E69</f>
        <v>0</v>
      </c>
      <c r="E69" s="11"/>
      <c r="F69" s="8">
        <f t="shared" si="3"/>
        <v>0</v>
      </c>
      <c r="G69" s="31">
        <v>3.27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hidden="1" customHeight="1" x14ac:dyDescent="0.25">
      <c r="A70" s="68">
        <f>СВОД!$A70</f>
        <v>0</v>
      </c>
      <c r="B70" s="3">
        <v>57</v>
      </c>
      <c r="C70" s="23"/>
      <c r="D70" s="34">
        <f>Июль!E70</f>
        <v>0</v>
      </c>
      <c r="E70" s="11"/>
      <c r="F70" s="8">
        <f t="shared" si="3"/>
        <v>0</v>
      </c>
      <c r="G70" s="31">
        <v>3.27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hidden="1" customHeight="1" x14ac:dyDescent="0.25">
      <c r="A71" s="68">
        <f>СВОД!$A71</f>
        <v>0</v>
      </c>
      <c r="B71" s="3">
        <v>58</v>
      </c>
      <c r="C71" s="23"/>
      <c r="D71" s="34">
        <f>Июль!E71</f>
        <v>0</v>
      </c>
      <c r="E71" s="11"/>
      <c r="F71" s="8">
        <f t="shared" si="3"/>
        <v>0</v>
      </c>
      <c r="G71" s="31">
        <v>3.27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hidden="1" customHeight="1" x14ac:dyDescent="0.25">
      <c r="A72" s="68">
        <f>СВОД!$A72</f>
        <v>0</v>
      </c>
      <c r="B72" s="2">
        <v>59</v>
      </c>
      <c r="C72" s="23"/>
      <c r="D72" s="34">
        <f>Июль!E72</f>
        <v>0</v>
      </c>
      <c r="E72" s="11"/>
      <c r="F72" s="8">
        <f t="shared" si="3"/>
        <v>0</v>
      </c>
      <c r="G72" s="31">
        <v>3.27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hidden="1" customHeight="1" x14ac:dyDescent="0.25">
      <c r="A73" s="68">
        <f>СВОД!$A73</f>
        <v>0</v>
      </c>
      <c r="B73" s="2">
        <v>60</v>
      </c>
      <c r="C73" s="23"/>
      <c r="D73" s="34">
        <f>Июль!E73</f>
        <v>0</v>
      </c>
      <c r="E73" s="11"/>
      <c r="F73" s="8">
        <f t="shared" si="3"/>
        <v>0</v>
      </c>
      <c r="G73" s="31">
        <v>3.27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hidden="1" customHeight="1" x14ac:dyDescent="0.25">
      <c r="A74" s="68">
        <f>СВОД!$A74</f>
        <v>0</v>
      </c>
      <c r="B74" s="3">
        <v>61</v>
      </c>
      <c r="C74" s="23"/>
      <c r="D74" s="34">
        <f>Июль!E74</f>
        <v>0</v>
      </c>
      <c r="E74" s="11"/>
      <c r="F74" s="8">
        <f t="shared" si="3"/>
        <v>0</v>
      </c>
      <c r="G74" s="31">
        <v>3.27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hidden="1" customHeight="1" x14ac:dyDescent="0.25">
      <c r="A75" s="68">
        <f>СВОД!$A75</f>
        <v>0</v>
      </c>
      <c r="B75" s="3">
        <v>62</v>
      </c>
      <c r="C75" s="23"/>
      <c r="D75" s="34">
        <f>Июль!E75</f>
        <v>0</v>
      </c>
      <c r="E75" s="11"/>
      <c r="F75" s="8">
        <f t="shared" si="3"/>
        <v>0</v>
      </c>
      <c r="G75" s="31">
        <v>3.27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hidden="1" customHeight="1" x14ac:dyDescent="0.25">
      <c r="A76" s="68">
        <f>СВОД!$A76</f>
        <v>0</v>
      </c>
      <c r="B76" s="2">
        <v>63</v>
      </c>
      <c r="C76" s="23"/>
      <c r="D76" s="34">
        <f>Июль!E76</f>
        <v>0</v>
      </c>
      <c r="E76" s="11"/>
      <c r="F76" s="8">
        <f t="shared" si="3"/>
        <v>0</v>
      </c>
      <c r="G76" s="31">
        <v>3.27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hidden="1" customHeight="1" x14ac:dyDescent="0.25">
      <c r="A77" s="68">
        <f>СВОД!$A77</f>
        <v>0</v>
      </c>
      <c r="B77" s="2">
        <v>64</v>
      </c>
      <c r="C77" s="23"/>
      <c r="D77" s="34">
        <f>Июль!E77</f>
        <v>0</v>
      </c>
      <c r="E77" s="11"/>
      <c r="F77" s="8">
        <f t="shared" si="3"/>
        <v>0</v>
      </c>
      <c r="G77" s="31">
        <v>3.27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hidden="1" customHeight="1" x14ac:dyDescent="0.25">
      <c r="A78" s="68">
        <f>СВОД!$A78</f>
        <v>0</v>
      </c>
      <c r="B78" s="3">
        <v>65</v>
      </c>
      <c r="C78" s="23"/>
      <c r="D78" s="34">
        <f>Июль!E78</f>
        <v>0</v>
      </c>
      <c r="E78" s="11"/>
      <c r="F78" s="8">
        <f t="shared" si="3"/>
        <v>0</v>
      </c>
      <c r="G78" s="31">
        <v>3.27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hidden="1" customHeight="1" x14ac:dyDescent="0.25">
      <c r="A79" s="68">
        <f>СВОД!$A79</f>
        <v>0</v>
      </c>
      <c r="B79" s="3">
        <v>66</v>
      </c>
      <c r="C79" s="23"/>
      <c r="D79" s="34">
        <f>Июль!E79</f>
        <v>0</v>
      </c>
      <c r="E79" s="11"/>
      <c r="F79" s="8">
        <f t="shared" si="3"/>
        <v>0</v>
      </c>
      <c r="G79" s="31">
        <v>3.27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hidden="1" customHeight="1" x14ac:dyDescent="0.25">
      <c r="A80" s="68">
        <f>СВОД!$A80</f>
        <v>0</v>
      </c>
      <c r="B80" s="2">
        <v>67</v>
      </c>
      <c r="C80" s="23"/>
      <c r="D80" s="34">
        <f>Июль!E80</f>
        <v>0</v>
      </c>
      <c r="E80" s="11"/>
      <c r="F80" s="8">
        <f t="shared" si="3"/>
        <v>0</v>
      </c>
      <c r="G80" s="31">
        <v>3.27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hidden="1" customHeight="1" x14ac:dyDescent="0.25">
      <c r="A81" s="68">
        <f>СВОД!$A81</f>
        <v>0</v>
      </c>
      <c r="B81" s="2">
        <v>68</v>
      </c>
      <c r="C81" s="23"/>
      <c r="D81" s="34">
        <f>Июль!E81</f>
        <v>0</v>
      </c>
      <c r="E81" s="11"/>
      <c r="F81" s="8">
        <f t="shared" si="3"/>
        <v>0</v>
      </c>
      <c r="G81" s="31">
        <v>3.27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hidden="1" customHeight="1" x14ac:dyDescent="0.25">
      <c r="A82" s="68">
        <f>СВОД!$A82</f>
        <v>0</v>
      </c>
      <c r="B82" s="3">
        <v>69</v>
      </c>
      <c r="C82" s="23"/>
      <c r="D82" s="34">
        <f>Июль!E82</f>
        <v>0</v>
      </c>
      <c r="E82" s="11"/>
      <c r="F82" s="8">
        <f t="shared" si="3"/>
        <v>0</v>
      </c>
      <c r="G82" s="31">
        <v>3.27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hidden="1" customHeight="1" x14ac:dyDescent="0.25">
      <c r="A83" s="68">
        <f>СВОД!$A83</f>
        <v>0</v>
      </c>
      <c r="B83" s="3">
        <v>70</v>
      </c>
      <c r="C83" s="23"/>
      <c r="D83" s="34">
        <f>Июль!E83</f>
        <v>0</v>
      </c>
      <c r="E83" s="11"/>
      <c r="F83" s="8">
        <f t="shared" si="3"/>
        <v>0</v>
      </c>
      <c r="G83" s="31">
        <v>3.27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hidden="1" customHeight="1" x14ac:dyDescent="0.25">
      <c r="A84" s="68">
        <f>СВОД!$A84</f>
        <v>0</v>
      </c>
      <c r="B84" s="2">
        <v>71</v>
      </c>
      <c r="C84" s="23"/>
      <c r="D84" s="34">
        <f>Июль!E84</f>
        <v>0</v>
      </c>
      <c r="E84" s="11"/>
      <c r="F84" s="8">
        <f t="shared" si="3"/>
        <v>0</v>
      </c>
      <c r="G84" s="31">
        <v>3.27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hidden="1" customHeight="1" x14ac:dyDescent="0.25">
      <c r="A85" s="68">
        <f>СВОД!$A85</f>
        <v>0</v>
      </c>
      <c r="B85" s="2">
        <v>72</v>
      </c>
      <c r="C85" s="23"/>
      <c r="D85" s="34">
        <f>Июль!E85</f>
        <v>0</v>
      </c>
      <c r="E85" s="11"/>
      <c r="F85" s="8">
        <f t="shared" si="3"/>
        <v>0</v>
      </c>
      <c r="G85" s="31">
        <v>3.27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hidden="1" customHeight="1" x14ac:dyDescent="0.25">
      <c r="A86" s="68">
        <f>СВОД!$A86</f>
        <v>0</v>
      </c>
      <c r="B86" s="3">
        <v>73</v>
      </c>
      <c r="C86" s="23"/>
      <c r="D86" s="34">
        <f>Июль!E86</f>
        <v>0</v>
      </c>
      <c r="E86" s="11"/>
      <c r="F86" s="8">
        <f t="shared" si="3"/>
        <v>0</v>
      </c>
      <c r="G86" s="31">
        <v>3.27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hidden="1" customHeight="1" x14ac:dyDescent="0.25">
      <c r="A87" s="68">
        <f>СВОД!$A87</f>
        <v>0</v>
      </c>
      <c r="B87" s="3">
        <v>74</v>
      </c>
      <c r="C87" s="23"/>
      <c r="D87" s="34">
        <f>Июль!E87</f>
        <v>0</v>
      </c>
      <c r="E87" s="11"/>
      <c r="F87" s="8">
        <f t="shared" si="3"/>
        <v>0</v>
      </c>
      <c r="G87" s="31">
        <v>3.27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hidden="1" customHeight="1" x14ac:dyDescent="0.25">
      <c r="A88" s="68">
        <f>СВОД!$A88</f>
        <v>0</v>
      </c>
      <c r="B88" s="2">
        <v>75</v>
      </c>
      <c r="C88" s="23"/>
      <c r="D88" s="34">
        <f>Июль!E88</f>
        <v>0</v>
      </c>
      <c r="E88" s="11"/>
      <c r="F88" s="8">
        <f t="shared" si="3"/>
        <v>0</v>
      </c>
      <c r="G88" s="31">
        <v>3.27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hidden="1" customHeight="1" x14ac:dyDescent="0.25">
      <c r="A89" s="68">
        <f>СВОД!$A89</f>
        <v>0</v>
      </c>
      <c r="B89" s="2">
        <v>76</v>
      </c>
      <c r="C89" s="23"/>
      <c r="D89" s="34">
        <f>Июль!E89</f>
        <v>0</v>
      </c>
      <c r="E89" s="11"/>
      <c r="F89" s="8">
        <f t="shared" si="3"/>
        <v>0</v>
      </c>
      <c r="G89" s="31">
        <v>3.27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hidden="1" customHeight="1" x14ac:dyDescent="0.25">
      <c r="A90" s="68">
        <f>СВОД!$A90</f>
        <v>0</v>
      </c>
      <c r="B90" s="3">
        <v>76</v>
      </c>
      <c r="C90" s="3" t="s">
        <v>120</v>
      </c>
      <c r="D90" s="34">
        <f>Июль!E90</f>
        <v>0</v>
      </c>
      <c r="E90" s="11"/>
      <c r="F90" s="8">
        <f t="shared" si="3"/>
        <v>0</v>
      </c>
      <c r="G90" s="31">
        <v>3.27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hidden="1" customHeight="1" x14ac:dyDescent="0.25">
      <c r="A91" s="68">
        <f>СВОД!$A91</f>
        <v>0</v>
      </c>
      <c r="B91" s="3">
        <v>77</v>
      </c>
      <c r="C91" s="23"/>
      <c r="D91" s="34">
        <f>Июль!E91</f>
        <v>0</v>
      </c>
      <c r="E91" s="11"/>
      <c r="F91" s="8">
        <f t="shared" si="3"/>
        <v>0</v>
      </c>
      <c r="G91" s="31">
        <v>3.27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68" t="str">
        <f>СВОД!$A92</f>
        <v>Мизрах И. Л.</v>
      </c>
      <c r="B92" s="2">
        <v>78</v>
      </c>
      <c r="C92" s="23"/>
      <c r="D92" s="34">
        <f>Июль!E92</f>
        <v>0</v>
      </c>
      <c r="E92" s="11"/>
      <c r="F92" s="8">
        <f t="shared" si="3"/>
        <v>0</v>
      </c>
      <c r="G92" s="31">
        <f>СВОД!$B$220</f>
        <v>3.12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68" t="str">
        <f>СВОД!$A93</f>
        <v>Столповский Е. В.</v>
      </c>
      <c r="B93" s="2">
        <v>78</v>
      </c>
      <c r="C93" s="2" t="s">
        <v>120</v>
      </c>
      <c r="D93" s="34">
        <f>Июль!E93</f>
        <v>0</v>
      </c>
      <c r="E93" s="11"/>
      <c r="F93" s="8">
        <f t="shared" si="3"/>
        <v>0</v>
      </c>
      <c r="G93" s="31">
        <f>СВОД!$B$220</f>
        <v>3.12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68" t="str">
        <f>СВОД!$A94</f>
        <v xml:space="preserve">Орлова А. С. </v>
      </c>
      <c r="B94" s="2">
        <v>79</v>
      </c>
      <c r="C94" s="23"/>
      <c r="D94" s="77">
        <v>0.96</v>
      </c>
      <c r="E94" s="79">
        <v>2.2799999999999998</v>
      </c>
      <c r="F94" s="8">
        <f t="shared" si="3"/>
        <v>1.3199999999999998</v>
      </c>
      <c r="G94" s="31">
        <f>СВОД!$B$220</f>
        <v>3.12</v>
      </c>
      <c r="H94" s="8">
        <f t="shared" si="4"/>
        <v>4.1183999999999994</v>
      </c>
      <c r="I94" s="13">
        <v>0</v>
      </c>
      <c r="J94" s="12">
        <f t="shared" si="5"/>
        <v>4.1183999999999994</v>
      </c>
    </row>
    <row r="95" spans="1:10" ht="15.95" hidden="1" customHeight="1" x14ac:dyDescent="0.25">
      <c r="A95" s="68">
        <f>СВОД!$A95</f>
        <v>0</v>
      </c>
      <c r="B95" s="2">
        <v>79</v>
      </c>
      <c r="C95" s="3" t="s">
        <v>120</v>
      </c>
      <c r="D95" s="34">
        <f>Июль!E95</f>
        <v>0</v>
      </c>
      <c r="E95" s="11"/>
      <c r="F95" s="8">
        <f t="shared" si="3"/>
        <v>0</v>
      </c>
      <c r="G95" s="31">
        <v>3.27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hidden="1" customHeight="1" x14ac:dyDescent="0.25">
      <c r="A96" s="68">
        <f>СВОД!$A96</f>
        <v>0</v>
      </c>
      <c r="B96" s="2">
        <v>80</v>
      </c>
      <c r="C96" s="23"/>
      <c r="D96" s="34">
        <f>Июль!E96</f>
        <v>0</v>
      </c>
      <c r="E96" s="11"/>
      <c r="F96" s="8">
        <f t="shared" si="3"/>
        <v>0</v>
      </c>
      <c r="G96" s="31">
        <v>3.27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hidden="1" customHeight="1" x14ac:dyDescent="0.25">
      <c r="A97" s="68">
        <f>СВОД!$A97</f>
        <v>0</v>
      </c>
      <c r="B97" s="2">
        <v>81</v>
      </c>
      <c r="C97" s="23"/>
      <c r="D97" s="34">
        <f>Июль!E97</f>
        <v>0</v>
      </c>
      <c r="E97" s="11"/>
      <c r="F97" s="8">
        <f t="shared" si="3"/>
        <v>0</v>
      </c>
      <c r="G97" s="31">
        <v>3.27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hidden="1" customHeight="1" x14ac:dyDescent="0.25">
      <c r="A98" s="68">
        <f>СВОД!$A98</f>
        <v>0</v>
      </c>
      <c r="B98" s="2">
        <v>82</v>
      </c>
      <c r="C98" s="23"/>
      <c r="D98" s="34">
        <f>Июль!E98</f>
        <v>0</v>
      </c>
      <c r="E98" s="11"/>
      <c r="F98" s="8">
        <f t="shared" si="3"/>
        <v>0</v>
      </c>
      <c r="G98" s="31">
        <v>3.27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hidden="1" customHeight="1" x14ac:dyDescent="0.25">
      <c r="A99" s="68">
        <f>СВОД!$A99</f>
        <v>0</v>
      </c>
      <c r="B99" s="2">
        <v>83</v>
      </c>
      <c r="C99" s="23"/>
      <c r="D99" s="34">
        <f>Июль!E99</f>
        <v>0</v>
      </c>
      <c r="E99" s="11"/>
      <c r="F99" s="8">
        <f t="shared" si="3"/>
        <v>0</v>
      </c>
      <c r="G99" s="31">
        <v>3.27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68" t="str">
        <f>СВОД!$A100</f>
        <v>Койфман К. А.</v>
      </c>
      <c r="B100" s="2">
        <v>84</v>
      </c>
      <c r="C100" s="23"/>
      <c r="D100" s="34">
        <f>Июль!E100</f>
        <v>0</v>
      </c>
      <c r="E100" s="11"/>
      <c r="F100" s="8">
        <f t="shared" si="3"/>
        <v>0</v>
      </c>
      <c r="G100" s="31">
        <f>СВОД!$B$220</f>
        <v>3.12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68" t="str">
        <f>СВОД!$A101</f>
        <v>Койфман К. А.</v>
      </c>
      <c r="B101" s="2">
        <v>85</v>
      </c>
      <c r="C101" s="23"/>
      <c r="D101" s="34">
        <f>Июль!E101</f>
        <v>0</v>
      </c>
      <c r="E101" s="11"/>
      <c r="F101" s="8">
        <f t="shared" si="3"/>
        <v>0</v>
      </c>
      <c r="G101" s="31">
        <f>СВОД!$B$220</f>
        <v>3.12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68" t="str">
        <f>СВОД!$A102</f>
        <v>Койфман К. А.</v>
      </c>
      <c r="B102" s="2">
        <v>86</v>
      </c>
      <c r="C102" s="23"/>
      <c r="D102" s="34">
        <f>Июль!E102</f>
        <v>0</v>
      </c>
      <c r="E102" s="11"/>
      <c r="F102" s="8">
        <f t="shared" si="3"/>
        <v>0</v>
      </c>
      <c r="G102" s="31">
        <f>СВОД!$B$220</f>
        <v>3.12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hidden="1" customHeight="1" x14ac:dyDescent="0.25">
      <c r="A103" s="68">
        <f>СВОД!$A103</f>
        <v>0</v>
      </c>
      <c r="B103" s="2">
        <v>87</v>
      </c>
      <c r="C103" s="23"/>
      <c r="D103" s="34">
        <f>Июль!E103</f>
        <v>0</v>
      </c>
      <c r="E103" s="11"/>
      <c r="F103" s="8">
        <f t="shared" si="3"/>
        <v>0</v>
      </c>
      <c r="G103" s="31">
        <v>3.27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68" t="str">
        <f>СВОД!$A104</f>
        <v>Герасимов П. В.</v>
      </c>
      <c r="B104" s="2">
        <v>88</v>
      </c>
      <c r="C104" s="23"/>
      <c r="D104" s="77">
        <v>0.81</v>
      </c>
      <c r="E104" s="79">
        <v>0.81</v>
      </c>
      <c r="F104" s="8">
        <f t="shared" si="3"/>
        <v>0</v>
      </c>
      <c r="G104" s="31">
        <f>СВОД!$B$220</f>
        <v>3.12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68" t="str">
        <f>СВОД!$A105</f>
        <v>Сошенко В.В.</v>
      </c>
      <c r="B105" s="2">
        <v>89</v>
      </c>
      <c r="C105" s="23"/>
      <c r="D105" s="34">
        <f>Июль!E105</f>
        <v>0</v>
      </c>
      <c r="E105" s="11"/>
      <c r="F105" s="8">
        <f t="shared" si="3"/>
        <v>0</v>
      </c>
      <c r="G105" s="31">
        <f>СВОД!$B$220</f>
        <v>3.12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68" t="str">
        <f>СВОД!$A106</f>
        <v>Внуков С. Ю.</v>
      </c>
      <c r="B106" s="2">
        <v>90</v>
      </c>
      <c r="C106" s="23"/>
      <c r="D106" s="34">
        <f>Июль!E106</f>
        <v>0</v>
      </c>
      <c r="E106" s="11"/>
      <c r="F106" s="8">
        <f t="shared" si="3"/>
        <v>0</v>
      </c>
      <c r="G106" s="31">
        <f>СВОД!$B$220</f>
        <v>3.12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hidden="1" customHeight="1" x14ac:dyDescent="0.25">
      <c r="A107" s="68">
        <f>СВОД!$A107</f>
        <v>0</v>
      </c>
      <c r="B107" s="2">
        <v>91</v>
      </c>
      <c r="C107" s="23"/>
      <c r="D107" s="34">
        <f>Июль!E107</f>
        <v>0</v>
      </c>
      <c r="E107" s="11"/>
      <c r="F107" s="8">
        <f t="shared" si="3"/>
        <v>0</v>
      </c>
      <c r="G107" s="31">
        <v>3.27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hidden="1" customHeight="1" x14ac:dyDescent="0.25">
      <c r="A108" s="68">
        <f>СВОД!$A108</f>
        <v>0</v>
      </c>
      <c r="B108" s="2">
        <v>92</v>
      </c>
      <c r="C108" s="23"/>
      <c r="D108" s="34">
        <f>Июль!E108</f>
        <v>0</v>
      </c>
      <c r="E108" s="11"/>
      <c r="F108" s="8">
        <f t="shared" si="3"/>
        <v>0</v>
      </c>
      <c r="G108" s="31">
        <v>3.27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68" t="str">
        <f>СВОД!$A109</f>
        <v>Федосеева Н.И.</v>
      </c>
      <c r="B109" s="2">
        <v>93</v>
      </c>
      <c r="C109" s="23"/>
      <c r="D109" s="77">
        <v>0.8</v>
      </c>
      <c r="E109" s="79">
        <v>57.14</v>
      </c>
      <c r="F109" s="8">
        <f t="shared" si="3"/>
        <v>56.34</v>
      </c>
      <c r="G109" s="31">
        <f>СВОД!$B$220</f>
        <v>3.12</v>
      </c>
      <c r="H109" s="8">
        <f t="shared" si="4"/>
        <v>175.78080000000003</v>
      </c>
      <c r="I109" s="13">
        <v>0</v>
      </c>
      <c r="J109" s="12">
        <f t="shared" si="5"/>
        <v>175.78080000000003</v>
      </c>
    </row>
    <row r="110" spans="1:10" ht="15.95" hidden="1" customHeight="1" x14ac:dyDescent="0.25">
      <c r="A110" s="68">
        <f>СВОД!$A110</f>
        <v>0</v>
      </c>
      <c r="B110" s="2">
        <v>94</v>
      </c>
      <c r="C110" s="23"/>
      <c r="D110" s="34">
        <f>Июль!E110</f>
        <v>0</v>
      </c>
      <c r="E110" s="11"/>
      <c r="F110" s="8">
        <f t="shared" si="3"/>
        <v>0</v>
      </c>
      <c r="G110" s="31">
        <v>3.27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hidden="1" customHeight="1" x14ac:dyDescent="0.25">
      <c r="A111" s="68">
        <f>СВОД!$A111</f>
        <v>0</v>
      </c>
      <c r="B111" s="2">
        <v>95</v>
      </c>
      <c r="C111" s="23"/>
      <c r="D111" s="34">
        <f>Июль!E111</f>
        <v>0</v>
      </c>
      <c r="E111" s="11"/>
      <c r="F111" s="8">
        <f t="shared" si="3"/>
        <v>0</v>
      </c>
      <c r="G111" s="31">
        <v>3.27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hidden="1" customHeight="1" x14ac:dyDescent="0.25">
      <c r="A112" s="68">
        <f>СВОД!$A112</f>
        <v>0</v>
      </c>
      <c r="B112" s="2">
        <v>96</v>
      </c>
      <c r="C112" s="23"/>
      <c r="D112" s="34">
        <f>Июль!E112</f>
        <v>0</v>
      </c>
      <c r="E112" s="11"/>
      <c r="F112" s="8">
        <f t="shared" si="3"/>
        <v>0</v>
      </c>
      <c r="G112" s="31">
        <v>3.27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hidden="1" customHeight="1" x14ac:dyDescent="0.25">
      <c r="A113" s="68">
        <f>СВОД!$A113</f>
        <v>0</v>
      </c>
      <c r="B113" s="2">
        <v>97</v>
      </c>
      <c r="C113" s="23"/>
      <c r="D113" s="34">
        <f>Июль!E113</f>
        <v>0</v>
      </c>
      <c r="E113" s="11"/>
      <c r="F113" s="8">
        <f t="shared" si="3"/>
        <v>0</v>
      </c>
      <c r="G113" s="31">
        <v>3.27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hidden="1" customHeight="1" x14ac:dyDescent="0.25">
      <c r="A114" s="68">
        <f>СВОД!$A114</f>
        <v>0</v>
      </c>
      <c r="B114" s="2">
        <v>98</v>
      </c>
      <c r="C114" s="23"/>
      <c r="D114" s="34">
        <f>Июль!E114</f>
        <v>0</v>
      </c>
      <c r="E114" s="11"/>
      <c r="F114" s="8">
        <f t="shared" si="3"/>
        <v>0</v>
      </c>
      <c r="G114" s="31">
        <v>3.27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68" t="str">
        <f>СВОД!$A115</f>
        <v>Гнилицкий М.В.</v>
      </c>
      <c r="B115" s="2">
        <v>99</v>
      </c>
      <c r="C115" s="23"/>
      <c r="D115" s="34">
        <f>Июль!E115</f>
        <v>0</v>
      </c>
      <c r="E115" s="11"/>
      <c r="F115" s="8">
        <f t="shared" si="3"/>
        <v>0</v>
      </c>
      <c r="G115" s="31">
        <f>СВОД!$B$220</f>
        <v>3.12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68" t="str">
        <f>СВОД!$A116</f>
        <v>Френкель А.В.</v>
      </c>
      <c r="B116" s="2">
        <v>100</v>
      </c>
      <c r="C116" s="23"/>
      <c r="D116" s="34">
        <f>Июль!E116</f>
        <v>0</v>
      </c>
      <c r="E116" s="11"/>
      <c r="F116" s="8">
        <f t="shared" si="3"/>
        <v>0</v>
      </c>
      <c r="G116" s="31">
        <f>СВОД!$B$220</f>
        <v>3.12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68" t="str">
        <f>СВОД!$A117</f>
        <v>Гурьянова Н.И.</v>
      </c>
      <c r="B117" s="2">
        <v>101</v>
      </c>
      <c r="C117" s="23"/>
      <c r="D117" s="65">
        <v>28.85</v>
      </c>
      <c r="E117" s="66">
        <v>28.85</v>
      </c>
      <c r="F117" s="8">
        <f t="shared" si="3"/>
        <v>0</v>
      </c>
      <c r="G117" s="31">
        <f>СВОД!$B$220</f>
        <v>3.12</v>
      </c>
      <c r="H117" s="8">
        <f t="shared" si="4"/>
        <v>0</v>
      </c>
      <c r="I117" s="13">
        <v>65.400000000000006</v>
      </c>
      <c r="J117" s="12">
        <f t="shared" si="5"/>
        <v>-65.400000000000006</v>
      </c>
    </row>
    <row r="118" spans="1:10" ht="15.95" customHeight="1" x14ac:dyDescent="0.25">
      <c r="A118" s="68" t="str">
        <f>СВОД!$A118</f>
        <v>Зудилов А. В.</v>
      </c>
      <c r="B118" s="2">
        <v>102</v>
      </c>
      <c r="C118" s="23"/>
      <c r="D118" s="77">
        <v>0.72</v>
      </c>
      <c r="E118" s="79">
        <v>21.32</v>
      </c>
      <c r="F118" s="8">
        <f t="shared" si="3"/>
        <v>20.6</v>
      </c>
      <c r="G118" s="31">
        <f>СВОД!$B$220</f>
        <v>3.12</v>
      </c>
      <c r="H118" s="8">
        <f t="shared" si="4"/>
        <v>64.272000000000006</v>
      </c>
      <c r="I118" s="13">
        <v>0</v>
      </c>
      <c r="J118" s="12">
        <f t="shared" si="5"/>
        <v>64.272000000000006</v>
      </c>
    </row>
    <row r="119" spans="1:10" ht="15.95" customHeight="1" x14ac:dyDescent="0.25">
      <c r="A119" s="68" t="str">
        <f>СВОД!$A119</f>
        <v>Ментюкова Н. В.</v>
      </c>
      <c r="B119" s="2">
        <v>103</v>
      </c>
      <c r="C119" s="23"/>
      <c r="D119" s="77">
        <f>Июль!E119</f>
        <v>0.44</v>
      </c>
      <c r="E119" s="79">
        <v>60.36</v>
      </c>
      <c r="F119" s="8">
        <f t="shared" si="3"/>
        <v>59.92</v>
      </c>
      <c r="G119" s="31">
        <f>СВОД!$B$220</f>
        <v>3.12</v>
      </c>
      <c r="H119" s="8">
        <f t="shared" si="4"/>
        <v>186.9504</v>
      </c>
      <c r="I119" s="13">
        <v>0</v>
      </c>
      <c r="J119" s="12">
        <f t="shared" si="5"/>
        <v>186.9504</v>
      </c>
    </row>
    <row r="120" spans="1:10" ht="15.95" customHeight="1" x14ac:dyDescent="0.25">
      <c r="A120" s="68" t="str">
        <f>СВОД!$A120</f>
        <v>Волков В. И.</v>
      </c>
      <c r="B120" s="2">
        <v>104</v>
      </c>
      <c r="C120" s="23"/>
      <c r="D120" s="34">
        <f>Июль!E120</f>
        <v>5.36</v>
      </c>
      <c r="E120" s="11">
        <v>42.31</v>
      </c>
      <c r="F120" s="8">
        <f t="shared" si="3"/>
        <v>36.950000000000003</v>
      </c>
      <c r="G120" s="31">
        <f>СВОД!$B$220</f>
        <v>3.12</v>
      </c>
      <c r="H120" s="8">
        <f t="shared" si="4"/>
        <v>115.28400000000001</v>
      </c>
      <c r="I120" s="13">
        <v>0</v>
      </c>
      <c r="J120" s="12">
        <f t="shared" si="5"/>
        <v>115.28400000000001</v>
      </c>
    </row>
    <row r="121" spans="1:10" ht="15.95" customHeight="1" x14ac:dyDescent="0.25">
      <c r="A121" s="68" t="str">
        <f>СВОД!$A121</f>
        <v>Тулупов М. М.</v>
      </c>
      <c r="B121" s="2">
        <v>105</v>
      </c>
      <c r="C121" s="23"/>
      <c r="D121" s="65">
        <v>207.31</v>
      </c>
      <c r="E121" s="66">
        <v>207.31</v>
      </c>
      <c r="F121" s="8">
        <f t="shared" si="3"/>
        <v>0</v>
      </c>
      <c r="G121" s="31">
        <f>СВОД!$B$220</f>
        <v>3.12</v>
      </c>
      <c r="H121" s="8">
        <f t="shared" si="4"/>
        <v>0</v>
      </c>
      <c r="I121" s="13">
        <v>5000</v>
      </c>
      <c r="J121" s="12">
        <f t="shared" si="5"/>
        <v>-5000</v>
      </c>
    </row>
    <row r="122" spans="1:10" ht="15.95" customHeight="1" x14ac:dyDescent="0.25">
      <c r="A122" s="68" t="str">
        <f>СВОД!$A122</f>
        <v>Царан Н. Ю.</v>
      </c>
      <c r="B122" s="2">
        <v>105</v>
      </c>
      <c r="C122" s="2" t="s">
        <v>120</v>
      </c>
      <c r="D122" s="34">
        <f>Июль!E122</f>
        <v>0</v>
      </c>
      <c r="E122" s="11"/>
      <c r="F122" s="8">
        <f t="shared" si="3"/>
        <v>0</v>
      </c>
      <c r="G122" s="31">
        <f>СВОД!$B$220</f>
        <v>3.12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68" t="str">
        <f>СВОД!$A123</f>
        <v>Лукьянец О. А.</v>
      </c>
      <c r="B123" s="2">
        <v>106</v>
      </c>
      <c r="C123" s="23"/>
      <c r="D123" s="65">
        <v>3.66</v>
      </c>
      <c r="E123" s="66">
        <v>3.66</v>
      </c>
      <c r="F123" s="8">
        <f t="shared" si="3"/>
        <v>0</v>
      </c>
      <c r="G123" s="31">
        <f>СВОД!$B$220</f>
        <v>3.12</v>
      </c>
      <c r="H123" s="8">
        <f t="shared" si="4"/>
        <v>0</v>
      </c>
      <c r="I123" s="13">
        <v>0</v>
      </c>
      <c r="J123" s="12">
        <f t="shared" si="5"/>
        <v>0</v>
      </c>
    </row>
    <row r="124" spans="1:10" ht="15.95" customHeight="1" x14ac:dyDescent="0.25">
      <c r="A124" s="68" t="str">
        <f>СВОД!$A124</f>
        <v>Олексеенко С. Н.</v>
      </c>
      <c r="B124" s="2">
        <v>107</v>
      </c>
      <c r="C124" s="23"/>
      <c r="D124" s="34">
        <f>Июль!E124</f>
        <v>0</v>
      </c>
      <c r="E124" s="11"/>
      <c r="F124" s="8">
        <f t="shared" si="3"/>
        <v>0</v>
      </c>
      <c r="G124" s="31">
        <f>СВОД!$B$220</f>
        <v>3.12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68" t="str">
        <f>СВОД!$A125</f>
        <v>Макаров М.А.</v>
      </c>
      <c r="B125" s="2">
        <v>108</v>
      </c>
      <c r="C125" s="23"/>
      <c r="D125" s="34">
        <f>Июль!E125</f>
        <v>49.71</v>
      </c>
      <c r="E125" s="11">
        <v>191.85</v>
      </c>
      <c r="F125" s="8">
        <f t="shared" si="3"/>
        <v>142.13999999999999</v>
      </c>
      <c r="G125" s="31">
        <f>СВОД!$B$220</f>
        <v>3.12</v>
      </c>
      <c r="H125" s="8">
        <f t="shared" si="4"/>
        <v>443.47679999999997</v>
      </c>
      <c r="I125" s="13">
        <v>0</v>
      </c>
      <c r="J125" s="12">
        <f t="shared" si="5"/>
        <v>443.47679999999997</v>
      </c>
    </row>
    <row r="126" spans="1:10" ht="15.95" customHeight="1" x14ac:dyDescent="0.25">
      <c r="A126" s="68" t="str">
        <f>СВОД!$A126</f>
        <v>Чернова Н. И.</v>
      </c>
      <c r="B126" s="2">
        <v>109</v>
      </c>
      <c r="C126" s="23"/>
      <c r="D126" s="34">
        <f>Июль!E126</f>
        <v>1.1499999999999999</v>
      </c>
      <c r="E126" s="11">
        <v>2.86</v>
      </c>
      <c r="F126" s="8">
        <f t="shared" si="3"/>
        <v>1.71</v>
      </c>
      <c r="G126" s="31">
        <f>СВОД!$B$220</f>
        <v>3.12</v>
      </c>
      <c r="H126" s="8">
        <f t="shared" si="4"/>
        <v>5.3352000000000004</v>
      </c>
      <c r="I126" s="13">
        <v>202.14</v>
      </c>
      <c r="J126" s="12">
        <f t="shared" si="5"/>
        <v>-196.8048</v>
      </c>
    </row>
    <row r="127" spans="1:10" ht="15.95" customHeight="1" x14ac:dyDescent="0.25">
      <c r="A127" s="68" t="str">
        <f>СВОД!$A127</f>
        <v>Мирошниченко И. А.</v>
      </c>
      <c r="B127" s="2">
        <v>109</v>
      </c>
      <c r="C127" s="2" t="s">
        <v>120</v>
      </c>
      <c r="D127" s="34">
        <f>Июль!E127</f>
        <v>2.86</v>
      </c>
      <c r="E127" s="11">
        <v>2.86</v>
      </c>
      <c r="F127" s="8">
        <f t="shared" si="3"/>
        <v>0</v>
      </c>
      <c r="G127" s="31">
        <f>СВОД!$B$220</f>
        <v>3.12</v>
      </c>
      <c r="H127" s="8">
        <f t="shared" si="4"/>
        <v>0</v>
      </c>
      <c r="I127" s="13">
        <v>0</v>
      </c>
      <c r="J127" s="12">
        <f t="shared" si="5"/>
        <v>0</v>
      </c>
    </row>
    <row r="128" spans="1:10" ht="15.95" customHeight="1" x14ac:dyDescent="0.25">
      <c r="A128" s="68" t="str">
        <f>СВОД!$A128</f>
        <v>Шашкин Ю. Л.</v>
      </c>
      <c r="B128" s="2">
        <v>110</v>
      </c>
      <c r="C128" s="23"/>
      <c r="D128" s="34">
        <f>Июль!E128</f>
        <v>333.2</v>
      </c>
      <c r="E128" s="11">
        <v>641.83000000000004</v>
      </c>
      <c r="F128" s="8">
        <f t="shared" si="3"/>
        <v>308.63000000000005</v>
      </c>
      <c r="G128" s="31">
        <f>СВОД!$B$220</f>
        <v>3.12</v>
      </c>
      <c r="H128" s="8">
        <f t="shared" si="4"/>
        <v>962.92560000000014</v>
      </c>
      <c r="I128" s="13">
        <v>1635</v>
      </c>
      <c r="J128" s="12">
        <f t="shared" si="5"/>
        <v>-672.07439999999986</v>
      </c>
    </row>
    <row r="129" spans="1:10" ht="15.95" customHeight="1" x14ac:dyDescent="0.25">
      <c r="A129" s="68" t="str">
        <f>СВОД!$A129</f>
        <v>Байкова Н. В.</v>
      </c>
      <c r="B129" s="2">
        <v>111</v>
      </c>
      <c r="C129" s="23"/>
      <c r="D129" s="65">
        <v>2.34</v>
      </c>
      <c r="E129" s="66">
        <v>2.34</v>
      </c>
      <c r="F129" s="8">
        <f t="shared" si="3"/>
        <v>0</v>
      </c>
      <c r="G129" s="31">
        <f>СВОД!$B$220</f>
        <v>3.12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68" t="str">
        <f>СВОД!$A130</f>
        <v>Митюкова Н.Ю.</v>
      </c>
      <c r="B130" s="2">
        <v>112</v>
      </c>
      <c r="C130" s="23"/>
      <c r="D130" s="34">
        <f>Июль!E130</f>
        <v>83.74</v>
      </c>
      <c r="E130" s="11">
        <v>132.9</v>
      </c>
      <c r="F130" s="8">
        <f t="shared" si="3"/>
        <v>49.160000000000011</v>
      </c>
      <c r="G130" s="31">
        <f>СВОД!$B$220</f>
        <v>3.12</v>
      </c>
      <c r="H130" s="8">
        <f t="shared" si="4"/>
        <v>153.37920000000003</v>
      </c>
      <c r="I130" s="13">
        <v>0</v>
      </c>
      <c r="J130" s="12">
        <f t="shared" si="5"/>
        <v>153.37920000000003</v>
      </c>
    </row>
    <row r="131" spans="1:10" ht="15.95" customHeight="1" x14ac:dyDescent="0.25">
      <c r="A131" s="68" t="str">
        <f>СВОД!$A131</f>
        <v>Померанцев С.И.</v>
      </c>
      <c r="B131" s="2">
        <v>113</v>
      </c>
      <c r="C131" s="23"/>
      <c r="D131" s="77">
        <v>0.86</v>
      </c>
      <c r="E131" s="79">
        <v>1.37</v>
      </c>
      <c r="F131" s="8">
        <f t="shared" si="3"/>
        <v>0.51000000000000012</v>
      </c>
      <c r="G131" s="31">
        <f>СВОД!$B$220</f>
        <v>3.12</v>
      </c>
      <c r="H131" s="8">
        <f t="shared" si="4"/>
        <v>1.5912000000000004</v>
      </c>
      <c r="I131" s="13">
        <v>0</v>
      </c>
      <c r="J131" s="12">
        <f t="shared" si="5"/>
        <v>1.5912000000000004</v>
      </c>
    </row>
    <row r="132" spans="1:10" ht="15.95" customHeight="1" x14ac:dyDescent="0.25">
      <c r="A132" s="68" t="str">
        <f>СВОД!$A132</f>
        <v>Карпов И. Н.</v>
      </c>
      <c r="B132" s="2">
        <v>114</v>
      </c>
      <c r="C132" s="23"/>
      <c r="D132" s="34">
        <f>Июль!E132</f>
        <v>0</v>
      </c>
      <c r="E132" s="11"/>
      <c r="F132" s="8">
        <f t="shared" ref="F132:F195" si="6">E132-D132</f>
        <v>0</v>
      </c>
      <c r="G132" s="31">
        <f>СВОД!$B$220</f>
        <v>3.12</v>
      </c>
      <c r="H132" s="8">
        <f t="shared" ref="H132:H195" si="7">F132*G132</f>
        <v>0</v>
      </c>
      <c r="I132" s="13">
        <v>0</v>
      </c>
      <c r="J132" s="12">
        <f t="shared" ref="J132:J195" si="8">H132-I132</f>
        <v>0</v>
      </c>
    </row>
    <row r="133" spans="1:10" ht="15.95" customHeight="1" x14ac:dyDescent="0.25">
      <c r="A133" s="68" t="str">
        <f>СВОД!$A133</f>
        <v>Гудзь Д. С.</v>
      </c>
      <c r="B133" s="2">
        <v>115</v>
      </c>
      <c r="C133" s="23"/>
      <c r="D133" s="34">
        <f>Июль!E133</f>
        <v>0</v>
      </c>
      <c r="E133" s="11"/>
      <c r="F133" s="8">
        <f t="shared" si="6"/>
        <v>0</v>
      </c>
      <c r="G133" s="31">
        <f>СВОД!$B$220</f>
        <v>3.12</v>
      </c>
      <c r="H133" s="8">
        <f t="shared" si="7"/>
        <v>0</v>
      </c>
      <c r="I133" s="13">
        <v>0</v>
      </c>
      <c r="J133" s="12">
        <f t="shared" si="8"/>
        <v>0</v>
      </c>
    </row>
    <row r="134" spans="1:10" ht="15.95" customHeight="1" x14ac:dyDescent="0.25">
      <c r="A134" s="68" t="str">
        <f>СВОД!$A134</f>
        <v>Ваганова Л. М.</v>
      </c>
      <c r="B134" s="2">
        <v>115</v>
      </c>
      <c r="C134" s="2" t="s">
        <v>120</v>
      </c>
      <c r="D134" s="34">
        <f>Июль!E134</f>
        <v>0</v>
      </c>
      <c r="E134" s="11"/>
      <c r="F134" s="8">
        <f t="shared" si="6"/>
        <v>0</v>
      </c>
      <c r="G134" s="31">
        <f>СВОД!$B$220</f>
        <v>3.12</v>
      </c>
      <c r="H134" s="8">
        <f t="shared" si="7"/>
        <v>0</v>
      </c>
      <c r="I134" s="13">
        <v>0</v>
      </c>
      <c r="J134" s="12">
        <f t="shared" si="8"/>
        <v>0</v>
      </c>
    </row>
    <row r="135" spans="1:10" ht="15.95" customHeight="1" x14ac:dyDescent="0.25">
      <c r="A135" s="68" t="str">
        <f>СВОД!$A135</f>
        <v>Силкина В.Н.</v>
      </c>
      <c r="B135" s="2">
        <v>116</v>
      </c>
      <c r="C135" s="23"/>
      <c r="D135" s="65">
        <v>0.72</v>
      </c>
      <c r="E135" s="66">
        <v>0.72</v>
      </c>
      <c r="F135" s="8">
        <f t="shared" si="6"/>
        <v>0</v>
      </c>
      <c r="G135" s="31">
        <f>СВОД!$B$220</f>
        <v>3.12</v>
      </c>
      <c r="H135" s="8">
        <f t="shared" si="7"/>
        <v>0</v>
      </c>
      <c r="I135" s="13">
        <v>0</v>
      </c>
      <c r="J135" s="12">
        <f t="shared" si="8"/>
        <v>0</v>
      </c>
    </row>
    <row r="136" spans="1:10" ht="15.95" customHeight="1" x14ac:dyDescent="0.25">
      <c r="A136" s="68" t="str">
        <f>СВОД!$A136</f>
        <v>Ягудина Г. Р.</v>
      </c>
      <c r="B136" s="2">
        <v>117</v>
      </c>
      <c r="C136" s="23"/>
      <c r="D136" s="34">
        <f>Июль!E136</f>
        <v>5.2</v>
      </c>
      <c r="E136" s="11">
        <v>59.57</v>
      </c>
      <c r="F136" s="8">
        <f t="shared" si="6"/>
        <v>54.37</v>
      </c>
      <c r="G136" s="31">
        <f>СВОД!$B$220</f>
        <v>3.12</v>
      </c>
      <c r="H136" s="8">
        <f t="shared" si="7"/>
        <v>169.6344</v>
      </c>
      <c r="I136" s="13">
        <v>0</v>
      </c>
      <c r="J136" s="12">
        <f t="shared" si="8"/>
        <v>169.6344</v>
      </c>
    </row>
    <row r="137" spans="1:10" ht="15.95" customHeight="1" x14ac:dyDescent="0.25">
      <c r="A137" s="68" t="str">
        <f>СВОД!$A137</f>
        <v>Журавлев Н.В.</v>
      </c>
      <c r="B137" s="2">
        <v>117</v>
      </c>
      <c r="C137" s="2" t="s">
        <v>120</v>
      </c>
      <c r="D137" s="34">
        <f>Июль!E137</f>
        <v>0</v>
      </c>
      <c r="E137" s="11"/>
      <c r="F137" s="8">
        <f t="shared" si="6"/>
        <v>0</v>
      </c>
      <c r="G137" s="31">
        <f>СВОД!$B$220</f>
        <v>3.12</v>
      </c>
      <c r="H137" s="8">
        <f t="shared" si="7"/>
        <v>0</v>
      </c>
      <c r="I137" s="13">
        <v>0</v>
      </c>
      <c r="J137" s="12">
        <f t="shared" si="8"/>
        <v>0</v>
      </c>
    </row>
    <row r="138" spans="1:10" ht="15.95" customHeight="1" x14ac:dyDescent="0.25">
      <c r="A138" s="68" t="str">
        <f>СВОД!$A138</f>
        <v>Волобуев П. Ю.</v>
      </c>
      <c r="B138" s="2">
        <v>118</v>
      </c>
      <c r="C138" s="23"/>
      <c r="D138" s="34">
        <f>Июль!E138</f>
        <v>9.0500000000000007</v>
      </c>
      <c r="E138" s="11">
        <v>24.36</v>
      </c>
      <c r="F138" s="8">
        <f t="shared" si="6"/>
        <v>15.309999999999999</v>
      </c>
      <c r="G138" s="31">
        <f>СВОД!$B$220</f>
        <v>3.12</v>
      </c>
      <c r="H138" s="8">
        <f t="shared" si="7"/>
        <v>47.767199999999995</v>
      </c>
      <c r="I138" s="13">
        <v>0</v>
      </c>
      <c r="J138" s="12">
        <f t="shared" si="8"/>
        <v>47.767199999999995</v>
      </c>
    </row>
    <row r="139" spans="1:10" ht="15.95" customHeight="1" x14ac:dyDescent="0.25">
      <c r="A139" s="68" t="str">
        <f>СВОД!$A139</f>
        <v>Колескин С. А.</v>
      </c>
      <c r="B139" s="2">
        <v>119</v>
      </c>
      <c r="C139" s="23"/>
      <c r="D139" s="34">
        <f>Июль!E139</f>
        <v>0</v>
      </c>
      <c r="E139" s="11"/>
      <c r="F139" s="8">
        <f t="shared" si="6"/>
        <v>0</v>
      </c>
      <c r="G139" s="31">
        <f>СВОД!$B$220</f>
        <v>3.12</v>
      </c>
      <c r="H139" s="8">
        <f t="shared" si="7"/>
        <v>0</v>
      </c>
      <c r="I139" s="13">
        <v>0</v>
      </c>
      <c r="J139" s="12">
        <f t="shared" si="8"/>
        <v>0</v>
      </c>
    </row>
    <row r="140" spans="1:10" ht="15.95" customHeight="1" x14ac:dyDescent="0.25">
      <c r="A140" s="68" t="str">
        <f>СВОД!$A140</f>
        <v>Иванников И. В.</v>
      </c>
      <c r="B140" s="2">
        <v>119</v>
      </c>
      <c r="C140" s="2" t="s">
        <v>120</v>
      </c>
      <c r="D140" s="34">
        <f>Июль!E140</f>
        <v>0</v>
      </c>
      <c r="E140" s="11"/>
      <c r="F140" s="8">
        <f t="shared" si="6"/>
        <v>0</v>
      </c>
      <c r="G140" s="31">
        <f>СВОД!$B$220</f>
        <v>3.12</v>
      </c>
      <c r="H140" s="8">
        <f t="shared" si="7"/>
        <v>0</v>
      </c>
      <c r="I140" s="13">
        <v>0</v>
      </c>
      <c r="J140" s="12">
        <f t="shared" si="8"/>
        <v>0</v>
      </c>
    </row>
    <row r="141" spans="1:10" ht="15.95" customHeight="1" x14ac:dyDescent="0.25">
      <c r="A141" s="68" t="str">
        <f>СВОД!$A141</f>
        <v>Якубов А. Ф.</v>
      </c>
      <c r="B141" s="2">
        <v>120</v>
      </c>
      <c r="C141" s="23"/>
      <c r="D141" s="34">
        <f>Июль!E141</f>
        <v>31.68</v>
      </c>
      <c r="E141" s="11">
        <v>32.85</v>
      </c>
      <c r="F141" s="8">
        <f t="shared" si="6"/>
        <v>1.1700000000000017</v>
      </c>
      <c r="G141" s="31">
        <f>СВОД!$B$220</f>
        <v>3.12</v>
      </c>
      <c r="H141" s="8">
        <f t="shared" si="7"/>
        <v>3.6504000000000056</v>
      </c>
      <c r="I141" s="13">
        <v>0</v>
      </c>
      <c r="J141" s="12">
        <f t="shared" si="8"/>
        <v>3.6504000000000056</v>
      </c>
    </row>
    <row r="142" spans="1:10" ht="15.95" customHeight="1" x14ac:dyDescent="0.25">
      <c r="A142" s="68" t="str">
        <f>СВОД!$A142</f>
        <v>Ефимова Л. А.</v>
      </c>
      <c r="B142" s="2">
        <v>121</v>
      </c>
      <c r="C142" s="23"/>
      <c r="D142" s="77">
        <v>1.42</v>
      </c>
      <c r="E142" s="79">
        <v>6.59</v>
      </c>
      <c r="F142" s="8">
        <f t="shared" si="6"/>
        <v>5.17</v>
      </c>
      <c r="G142" s="31">
        <f>СВОД!$B$220</f>
        <v>3.12</v>
      </c>
      <c r="H142" s="8">
        <f t="shared" si="7"/>
        <v>16.130400000000002</v>
      </c>
      <c r="I142" s="13">
        <v>1000</v>
      </c>
      <c r="J142" s="12">
        <f t="shared" si="8"/>
        <v>-983.86959999999999</v>
      </c>
    </row>
    <row r="143" spans="1:10" ht="15.95" customHeight="1" x14ac:dyDescent="0.25">
      <c r="A143" s="68" t="str">
        <f>СВОД!$A143</f>
        <v>Гудзь В. Г.</v>
      </c>
      <c r="B143" s="2">
        <v>122</v>
      </c>
      <c r="C143" s="23"/>
      <c r="D143" s="34">
        <f>Июль!E143</f>
        <v>6.45</v>
      </c>
      <c r="E143" s="11">
        <v>34.6</v>
      </c>
      <c r="F143" s="8">
        <f t="shared" si="6"/>
        <v>28.150000000000002</v>
      </c>
      <c r="G143" s="31">
        <f>СВОД!$B$220</f>
        <v>3.12</v>
      </c>
      <c r="H143" s="8">
        <f t="shared" si="7"/>
        <v>87.828000000000003</v>
      </c>
      <c r="I143" s="13">
        <v>0</v>
      </c>
      <c r="J143" s="12">
        <f t="shared" si="8"/>
        <v>87.828000000000003</v>
      </c>
    </row>
    <row r="144" spans="1:10" ht="15.95" customHeight="1" x14ac:dyDescent="0.25">
      <c r="A144" s="68" t="str">
        <f>СВОД!$A144</f>
        <v>Бирюкова С.А.</v>
      </c>
      <c r="B144" s="2">
        <v>123</v>
      </c>
      <c r="C144" s="23"/>
      <c r="D144" s="77">
        <v>0.71</v>
      </c>
      <c r="E144" s="79">
        <v>4.6900000000000004</v>
      </c>
      <c r="F144" s="8">
        <f t="shared" si="6"/>
        <v>3.9800000000000004</v>
      </c>
      <c r="G144" s="31">
        <f>СВОД!$B$220</f>
        <v>3.12</v>
      </c>
      <c r="H144" s="8">
        <f t="shared" si="7"/>
        <v>12.417600000000002</v>
      </c>
      <c r="I144" s="13">
        <v>0</v>
      </c>
      <c r="J144" s="12">
        <f t="shared" si="8"/>
        <v>12.417600000000002</v>
      </c>
    </row>
    <row r="145" spans="1:10" ht="15.95" customHeight="1" x14ac:dyDescent="0.25">
      <c r="A145" s="68" t="str">
        <f>СВОД!$A145</f>
        <v>Трушина Н. Г.</v>
      </c>
      <c r="B145" s="2">
        <v>124</v>
      </c>
      <c r="C145" s="23"/>
      <c r="D145" s="34">
        <f>Июль!E145</f>
        <v>22.16</v>
      </c>
      <c r="E145" s="11">
        <v>50.62</v>
      </c>
      <c r="F145" s="8">
        <f t="shared" si="6"/>
        <v>28.459999999999997</v>
      </c>
      <c r="G145" s="31">
        <f>СВОД!$B$220</f>
        <v>3.12</v>
      </c>
      <c r="H145" s="8">
        <f t="shared" si="7"/>
        <v>88.795199999999994</v>
      </c>
      <c r="I145" s="13">
        <v>0</v>
      </c>
      <c r="J145" s="12">
        <f t="shared" si="8"/>
        <v>88.795199999999994</v>
      </c>
    </row>
    <row r="146" spans="1:10" ht="15.95" customHeight="1" x14ac:dyDescent="0.25">
      <c r="A146" s="68" t="str">
        <f>СВОД!$A146</f>
        <v>Гордиенко Л.Б.</v>
      </c>
      <c r="B146" s="2">
        <v>125</v>
      </c>
      <c r="C146" s="23"/>
      <c r="D146" s="34">
        <f>Июль!E146</f>
        <v>2.85</v>
      </c>
      <c r="E146" s="11">
        <v>87.65</v>
      </c>
      <c r="F146" s="8">
        <f t="shared" si="6"/>
        <v>84.800000000000011</v>
      </c>
      <c r="G146" s="31">
        <f>СВОД!$B$220</f>
        <v>3.12</v>
      </c>
      <c r="H146" s="8">
        <f t="shared" si="7"/>
        <v>264.57600000000002</v>
      </c>
      <c r="I146" s="13">
        <v>0</v>
      </c>
      <c r="J146" s="12">
        <f t="shared" si="8"/>
        <v>264.57600000000002</v>
      </c>
    </row>
    <row r="147" spans="1:10" ht="15.95" customHeight="1" x14ac:dyDescent="0.25">
      <c r="A147" s="68" t="str">
        <f>СВОД!$A147</f>
        <v>Михайлова Е. А.</v>
      </c>
      <c r="B147" s="2">
        <v>126</v>
      </c>
      <c r="C147" s="23"/>
      <c r="D147" s="34">
        <f>Июль!E147</f>
        <v>0</v>
      </c>
      <c r="E147" s="11"/>
      <c r="F147" s="8">
        <f t="shared" si="6"/>
        <v>0</v>
      </c>
      <c r="G147" s="31">
        <f>СВОД!$B$220</f>
        <v>3.12</v>
      </c>
      <c r="H147" s="8">
        <f t="shared" si="7"/>
        <v>0</v>
      </c>
      <c r="I147" s="13">
        <v>0</v>
      </c>
      <c r="J147" s="12">
        <f t="shared" si="8"/>
        <v>0</v>
      </c>
    </row>
    <row r="148" spans="1:10" ht="15.95" customHeight="1" x14ac:dyDescent="0.25">
      <c r="A148" s="68" t="str">
        <f>СВОД!$A148</f>
        <v>Демина Н. С.</v>
      </c>
      <c r="B148" s="2">
        <v>127</v>
      </c>
      <c r="C148" s="23"/>
      <c r="D148" s="34">
        <f>Июль!E148</f>
        <v>0</v>
      </c>
      <c r="E148" s="11"/>
      <c r="F148" s="8">
        <f t="shared" si="6"/>
        <v>0</v>
      </c>
      <c r="G148" s="31">
        <f>СВОД!$B$220</f>
        <v>3.12</v>
      </c>
      <c r="H148" s="8">
        <f t="shared" si="7"/>
        <v>0</v>
      </c>
      <c r="I148" s="13">
        <v>0</v>
      </c>
      <c r="J148" s="12">
        <f t="shared" si="8"/>
        <v>0</v>
      </c>
    </row>
    <row r="149" spans="1:10" ht="15.95" customHeight="1" x14ac:dyDescent="0.25">
      <c r="A149" s="68" t="str">
        <f>СВОД!$A149</f>
        <v>Абинякин М. А.</v>
      </c>
      <c r="B149" s="2">
        <v>128</v>
      </c>
      <c r="C149" s="23"/>
      <c r="D149" s="34">
        <f>Июль!E149</f>
        <v>0</v>
      </c>
      <c r="E149" s="11"/>
      <c r="F149" s="8">
        <f t="shared" si="6"/>
        <v>0</v>
      </c>
      <c r="G149" s="31">
        <f>СВОД!$B$220</f>
        <v>3.12</v>
      </c>
      <c r="H149" s="8">
        <f t="shared" si="7"/>
        <v>0</v>
      </c>
      <c r="I149" s="13">
        <v>0</v>
      </c>
      <c r="J149" s="12">
        <f t="shared" si="8"/>
        <v>0</v>
      </c>
    </row>
    <row r="150" spans="1:10" ht="15.95" customHeight="1" x14ac:dyDescent="0.25">
      <c r="A150" s="68" t="str">
        <f>СВОД!$A150</f>
        <v>Богданович К. Н.</v>
      </c>
      <c r="B150" s="2">
        <v>129</v>
      </c>
      <c r="C150" s="23"/>
      <c r="D150" s="34">
        <f>Июль!E150</f>
        <v>0</v>
      </c>
      <c r="E150" s="11"/>
      <c r="F150" s="8">
        <f t="shared" si="6"/>
        <v>0</v>
      </c>
      <c r="G150" s="31">
        <f>СВОД!$B$220</f>
        <v>3.12</v>
      </c>
      <c r="H150" s="8">
        <f t="shared" si="7"/>
        <v>0</v>
      </c>
      <c r="I150" s="13">
        <v>0</v>
      </c>
      <c r="J150" s="12">
        <f t="shared" si="8"/>
        <v>0</v>
      </c>
    </row>
    <row r="151" spans="1:10" ht="15.95" customHeight="1" x14ac:dyDescent="0.25">
      <c r="A151" s="68" t="str">
        <f>СВОД!$A151</f>
        <v>Богданович Н. Н.</v>
      </c>
      <c r="B151" s="2">
        <v>130</v>
      </c>
      <c r="C151" s="23"/>
      <c r="D151" s="34">
        <f>Июль!E151</f>
        <v>60.04</v>
      </c>
      <c r="E151" s="11">
        <v>458.31</v>
      </c>
      <c r="F151" s="8">
        <f t="shared" si="6"/>
        <v>398.27</v>
      </c>
      <c r="G151" s="31">
        <f>СВОД!$B$220</f>
        <v>3.12</v>
      </c>
      <c r="H151" s="8">
        <f t="shared" si="7"/>
        <v>1242.6024</v>
      </c>
      <c r="I151" s="13">
        <v>0</v>
      </c>
      <c r="J151" s="12">
        <f t="shared" si="8"/>
        <v>1242.6024</v>
      </c>
    </row>
    <row r="152" spans="1:10" ht="15.95" customHeight="1" x14ac:dyDescent="0.25">
      <c r="A152" s="68" t="str">
        <f>СВОД!$A152</f>
        <v>Богданович Н. Н.</v>
      </c>
      <c r="B152" s="2">
        <v>131</v>
      </c>
      <c r="C152" s="23"/>
      <c r="D152" s="34">
        <f>Июль!E152</f>
        <v>0</v>
      </c>
      <c r="E152" s="11"/>
      <c r="F152" s="8">
        <f t="shared" si="6"/>
        <v>0</v>
      </c>
      <c r="G152" s="31">
        <f>СВОД!$B$220</f>
        <v>3.12</v>
      </c>
      <c r="H152" s="8">
        <f t="shared" si="7"/>
        <v>0</v>
      </c>
      <c r="I152" s="13">
        <v>0</v>
      </c>
      <c r="J152" s="12">
        <f t="shared" si="8"/>
        <v>0</v>
      </c>
    </row>
    <row r="153" spans="1:10" ht="15.95" customHeight="1" x14ac:dyDescent="0.25">
      <c r="A153" s="68" t="str">
        <f>СВОД!$A153</f>
        <v>Петров С. М.</v>
      </c>
      <c r="B153" s="2">
        <v>132</v>
      </c>
      <c r="C153" s="23"/>
      <c r="D153" s="34">
        <f>Июль!E153</f>
        <v>0</v>
      </c>
      <c r="E153" s="11"/>
      <c r="F153" s="8">
        <f t="shared" si="6"/>
        <v>0</v>
      </c>
      <c r="G153" s="31">
        <f>СВОД!$B$220</f>
        <v>3.12</v>
      </c>
      <c r="H153" s="8">
        <f t="shared" si="7"/>
        <v>0</v>
      </c>
      <c r="I153" s="13">
        <v>0</v>
      </c>
      <c r="J153" s="12">
        <f t="shared" si="8"/>
        <v>0</v>
      </c>
    </row>
    <row r="154" spans="1:10" ht="15.95" hidden="1" customHeight="1" x14ac:dyDescent="0.25">
      <c r="A154" s="68">
        <f>СВОД!$A154</f>
        <v>0</v>
      </c>
      <c r="B154" s="2">
        <v>133</v>
      </c>
      <c r="C154" s="23"/>
      <c r="D154" s="34">
        <f>Июль!E154</f>
        <v>0</v>
      </c>
      <c r="E154" s="11"/>
      <c r="F154" s="8">
        <f t="shared" si="6"/>
        <v>0</v>
      </c>
      <c r="G154" s="31">
        <v>3.27</v>
      </c>
      <c r="H154" s="8">
        <f t="shared" si="7"/>
        <v>0</v>
      </c>
      <c r="I154" s="13">
        <v>0</v>
      </c>
      <c r="J154" s="12">
        <f t="shared" si="8"/>
        <v>0</v>
      </c>
    </row>
    <row r="155" spans="1:10" ht="15.95" hidden="1" customHeight="1" x14ac:dyDescent="0.25">
      <c r="A155" s="68">
        <f>СВОД!$A155</f>
        <v>0</v>
      </c>
      <c r="B155" s="2">
        <v>134</v>
      </c>
      <c r="C155" s="23"/>
      <c r="D155" s="34">
        <f>Июль!E155</f>
        <v>0</v>
      </c>
      <c r="E155" s="11"/>
      <c r="F155" s="8">
        <f t="shared" si="6"/>
        <v>0</v>
      </c>
      <c r="G155" s="31">
        <v>3.27</v>
      </c>
      <c r="H155" s="8">
        <f t="shared" si="7"/>
        <v>0</v>
      </c>
      <c r="I155" s="13">
        <v>0</v>
      </c>
      <c r="J155" s="12">
        <f t="shared" si="8"/>
        <v>0</v>
      </c>
    </row>
    <row r="156" spans="1:10" ht="15.95" customHeight="1" x14ac:dyDescent="0.25">
      <c r="A156" s="68" t="str">
        <f>СВОД!$A156</f>
        <v>Парамонова С. Н.</v>
      </c>
      <c r="B156" s="2">
        <v>135</v>
      </c>
      <c r="C156" s="23"/>
      <c r="D156" s="34">
        <f>Июль!E156</f>
        <v>3.09</v>
      </c>
      <c r="E156" s="11">
        <v>4.42</v>
      </c>
      <c r="F156" s="8">
        <f t="shared" si="6"/>
        <v>1.33</v>
      </c>
      <c r="G156" s="31">
        <f>СВОД!$B$220</f>
        <v>3.12</v>
      </c>
      <c r="H156" s="8">
        <f t="shared" si="7"/>
        <v>4.1496000000000004</v>
      </c>
      <c r="I156" s="13">
        <v>0</v>
      </c>
      <c r="J156" s="12">
        <f t="shared" si="8"/>
        <v>4.1496000000000004</v>
      </c>
    </row>
    <row r="157" spans="1:10" ht="15.95" hidden="1" customHeight="1" x14ac:dyDescent="0.25">
      <c r="A157" s="68">
        <f>СВОД!$A157</f>
        <v>0</v>
      </c>
      <c r="B157" s="2">
        <v>136</v>
      </c>
      <c r="C157" s="23"/>
      <c r="D157" s="34">
        <f>Июль!E157</f>
        <v>0</v>
      </c>
      <c r="E157" s="11"/>
      <c r="F157" s="8">
        <f t="shared" si="6"/>
        <v>0</v>
      </c>
      <c r="G157" s="31">
        <v>3.27</v>
      </c>
      <c r="H157" s="8">
        <f t="shared" si="7"/>
        <v>0</v>
      </c>
      <c r="I157" s="13">
        <v>0</v>
      </c>
      <c r="J157" s="12">
        <f t="shared" si="8"/>
        <v>0</v>
      </c>
    </row>
    <row r="158" spans="1:10" ht="15.95" hidden="1" customHeight="1" x14ac:dyDescent="0.25">
      <c r="A158" s="68">
        <f>СВОД!$A158</f>
        <v>0</v>
      </c>
      <c r="B158" s="2">
        <v>137</v>
      </c>
      <c r="C158" s="23"/>
      <c r="D158" s="34">
        <f>Июль!E158</f>
        <v>0</v>
      </c>
      <c r="E158" s="11"/>
      <c r="F158" s="8">
        <f t="shared" si="6"/>
        <v>0</v>
      </c>
      <c r="G158" s="31">
        <v>3.27</v>
      </c>
      <c r="H158" s="8">
        <f t="shared" si="7"/>
        <v>0</v>
      </c>
      <c r="I158" s="13">
        <v>0</v>
      </c>
      <c r="J158" s="12">
        <f t="shared" si="8"/>
        <v>0</v>
      </c>
    </row>
    <row r="159" spans="1:10" ht="15.95" hidden="1" customHeight="1" x14ac:dyDescent="0.25">
      <c r="A159" s="68">
        <f>СВОД!$A159</f>
        <v>0</v>
      </c>
      <c r="B159" s="2">
        <v>138</v>
      </c>
      <c r="C159" s="23"/>
      <c r="D159" s="34">
        <f>Июль!E159</f>
        <v>0</v>
      </c>
      <c r="E159" s="11"/>
      <c r="F159" s="8">
        <f t="shared" si="6"/>
        <v>0</v>
      </c>
      <c r="G159" s="31">
        <v>3.27</v>
      </c>
      <c r="H159" s="8">
        <f t="shared" si="7"/>
        <v>0</v>
      </c>
      <c r="I159" s="13">
        <v>0</v>
      </c>
      <c r="J159" s="12">
        <f t="shared" si="8"/>
        <v>0</v>
      </c>
    </row>
    <row r="160" spans="1:10" ht="15.95" customHeight="1" x14ac:dyDescent="0.25">
      <c r="A160" s="68" t="str">
        <f>СВОД!$A160</f>
        <v>Клепикова Е. В.</v>
      </c>
      <c r="B160" s="2">
        <v>139</v>
      </c>
      <c r="C160" s="23"/>
      <c r="D160" s="34">
        <f>Июль!E160</f>
        <v>0</v>
      </c>
      <c r="E160" s="11"/>
      <c r="F160" s="8">
        <f t="shared" si="6"/>
        <v>0</v>
      </c>
      <c r="G160" s="31">
        <f>СВОД!$B$220</f>
        <v>3.12</v>
      </c>
      <c r="H160" s="8">
        <f t="shared" si="7"/>
        <v>0</v>
      </c>
      <c r="I160" s="13">
        <v>0</v>
      </c>
      <c r="J160" s="12">
        <f t="shared" si="8"/>
        <v>0</v>
      </c>
    </row>
    <row r="161" spans="1:10" ht="15.95" customHeight="1" x14ac:dyDescent="0.25">
      <c r="A161" s="68" t="str">
        <f>СВОД!$A161</f>
        <v>Назаренков А.Н.</v>
      </c>
      <c r="B161" s="2">
        <v>140</v>
      </c>
      <c r="C161" s="23"/>
      <c r="D161" s="34">
        <f>Июль!E161</f>
        <v>0</v>
      </c>
      <c r="E161" s="11"/>
      <c r="F161" s="8">
        <f t="shared" si="6"/>
        <v>0</v>
      </c>
      <c r="G161" s="31">
        <f>СВОД!$B$220</f>
        <v>3.12</v>
      </c>
      <c r="H161" s="8">
        <f t="shared" si="7"/>
        <v>0</v>
      </c>
      <c r="I161" s="13">
        <v>0</v>
      </c>
      <c r="J161" s="12">
        <f t="shared" si="8"/>
        <v>0</v>
      </c>
    </row>
    <row r="162" spans="1:10" ht="15.95" hidden="1" customHeight="1" x14ac:dyDescent="0.25">
      <c r="A162" s="68">
        <f>СВОД!$A162</f>
        <v>0</v>
      </c>
      <c r="B162" s="2">
        <v>140</v>
      </c>
      <c r="C162" s="3" t="s">
        <v>120</v>
      </c>
      <c r="D162" s="34">
        <f>Июль!E162</f>
        <v>0</v>
      </c>
      <c r="E162" s="11"/>
      <c r="F162" s="8">
        <f t="shared" si="6"/>
        <v>0</v>
      </c>
      <c r="G162" s="31">
        <v>3.27</v>
      </c>
      <c r="H162" s="8">
        <f t="shared" si="7"/>
        <v>0</v>
      </c>
      <c r="I162" s="13">
        <v>0</v>
      </c>
      <c r="J162" s="12">
        <f t="shared" si="8"/>
        <v>0</v>
      </c>
    </row>
    <row r="163" spans="1:10" ht="15.95" hidden="1" customHeight="1" x14ac:dyDescent="0.25">
      <c r="A163" s="68">
        <f>СВОД!$A163</f>
        <v>0</v>
      </c>
      <c r="B163" s="2">
        <v>141</v>
      </c>
      <c r="C163" s="23"/>
      <c r="D163" s="34">
        <f>Июль!E163</f>
        <v>0</v>
      </c>
      <c r="E163" s="11"/>
      <c r="F163" s="8">
        <f t="shared" si="6"/>
        <v>0</v>
      </c>
      <c r="G163" s="31">
        <v>3.27</v>
      </c>
      <c r="H163" s="8">
        <f t="shared" si="7"/>
        <v>0</v>
      </c>
      <c r="I163" s="13">
        <v>0</v>
      </c>
      <c r="J163" s="12">
        <f t="shared" si="8"/>
        <v>0</v>
      </c>
    </row>
    <row r="164" spans="1:10" ht="15.95" hidden="1" customHeight="1" x14ac:dyDescent="0.25">
      <c r="A164" s="68">
        <f>СВОД!$A164</f>
        <v>0</v>
      </c>
      <c r="B164" s="2">
        <v>142</v>
      </c>
      <c r="C164" s="23"/>
      <c r="D164" s="34">
        <f>Июль!E164</f>
        <v>0</v>
      </c>
      <c r="E164" s="11"/>
      <c r="F164" s="8">
        <f t="shared" si="6"/>
        <v>0</v>
      </c>
      <c r="G164" s="31">
        <v>3.27</v>
      </c>
      <c r="H164" s="8">
        <f t="shared" si="7"/>
        <v>0</v>
      </c>
      <c r="I164" s="13">
        <v>0</v>
      </c>
      <c r="J164" s="12">
        <f t="shared" si="8"/>
        <v>0</v>
      </c>
    </row>
    <row r="165" spans="1:10" ht="15.95" hidden="1" customHeight="1" x14ac:dyDescent="0.25">
      <c r="A165" s="68">
        <f>СВОД!$A165</f>
        <v>0</v>
      </c>
      <c r="B165" s="2">
        <v>142</v>
      </c>
      <c r="C165" s="3" t="s">
        <v>120</v>
      </c>
      <c r="D165" s="34">
        <f>Июль!E165</f>
        <v>0</v>
      </c>
      <c r="E165" s="11"/>
      <c r="F165" s="8">
        <f t="shared" si="6"/>
        <v>0</v>
      </c>
      <c r="G165" s="31">
        <v>3.27</v>
      </c>
      <c r="H165" s="8">
        <f t="shared" si="7"/>
        <v>0</v>
      </c>
      <c r="I165" s="13">
        <v>0</v>
      </c>
      <c r="J165" s="12">
        <f t="shared" si="8"/>
        <v>0</v>
      </c>
    </row>
    <row r="166" spans="1:10" ht="15.95" hidden="1" customHeight="1" x14ac:dyDescent="0.25">
      <c r="A166" s="68">
        <f>СВОД!$A166</f>
        <v>0</v>
      </c>
      <c r="B166" s="2">
        <v>143</v>
      </c>
      <c r="C166" s="23"/>
      <c r="D166" s="34">
        <f>Июль!E166</f>
        <v>0</v>
      </c>
      <c r="E166" s="11"/>
      <c r="F166" s="8">
        <f t="shared" si="6"/>
        <v>0</v>
      </c>
      <c r="G166" s="31">
        <v>3.27</v>
      </c>
      <c r="H166" s="8">
        <f t="shared" si="7"/>
        <v>0</v>
      </c>
      <c r="I166" s="13">
        <v>0</v>
      </c>
      <c r="J166" s="12">
        <f t="shared" si="8"/>
        <v>0</v>
      </c>
    </row>
    <row r="167" spans="1:10" ht="15.95" hidden="1" customHeight="1" x14ac:dyDescent="0.25">
      <c r="A167" s="68">
        <f>СВОД!$A167</f>
        <v>0</v>
      </c>
      <c r="B167" s="2">
        <v>144</v>
      </c>
      <c r="C167" s="23"/>
      <c r="D167" s="34">
        <f>Июль!E167</f>
        <v>0</v>
      </c>
      <c r="E167" s="11"/>
      <c r="F167" s="8">
        <f t="shared" si="6"/>
        <v>0</v>
      </c>
      <c r="G167" s="31">
        <v>3.27</v>
      </c>
      <c r="H167" s="8">
        <f t="shared" si="7"/>
        <v>0</v>
      </c>
      <c r="I167" s="13">
        <v>0</v>
      </c>
      <c r="J167" s="12">
        <f t="shared" si="8"/>
        <v>0</v>
      </c>
    </row>
    <row r="168" spans="1:10" ht="15.95" customHeight="1" x14ac:dyDescent="0.25">
      <c r="A168" s="68" t="str">
        <f>СВОД!$A168</f>
        <v>Барабанова Н. А.</v>
      </c>
      <c r="B168" s="2">
        <v>145</v>
      </c>
      <c r="C168" s="23"/>
      <c r="D168" s="77">
        <v>1.73</v>
      </c>
      <c r="E168" s="79">
        <v>1.73</v>
      </c>
      <c r="F168" s="8">
        <f t="shared" si="6"/>
        <v>0</v>
      </c>
      <c r="G168" s="31">
        <f>СВОД!$B$220</f>
        <v>3.12</v>
      </c>
      <c r="H168" s="8">
        <f t="shared" si="7"/>
        <v>0</v>
      </c>
      <c r="I168" s="13">
        <v>0</v>
      </c>
      <c r="J168" s="12">
        <f t="shared" si="8"/>
        <v>0</v>
      </c>
    </row>
    <row r="169" spans="1:10" ht="15.95" hidden="1" customHeight="1" x14ac:dyDescent="0.25">
      <c r="A169" s="68">
        <f>СВОД!$A169</f>
        <v>0</v>
      </c>
      <c r="B169" s="2">
        <v>146</v>
      </c>
      <c r="C169" s="23"/>
      <c r="D169" s="34">
        <f>Июль!E169</f>
        <v>0</v>
      </c>
      <c r="E169" s="11"/>
      <c r="F169" s="8">
        <f t="shared" si="6"/>
        <v>0</v>
      </c>
      <c r="G169" s="31">
        <v>3.27</v>
      </c>
      <c r="H169" s="8">
        <f t="shared" si="7"/>
        <v>0</v>
      </c>
      <c r="I169" s="13">
        <v>0</v>
      </c>
      <c r="J169" s="12">
        <f t="shared" si="8"/>
        <v>0</v>
      </c>
    </row>
    <row r="170" spans="1:10" ht="15.95" hidden="1" customHeight="1" x14ac:dyDescent="0.25">
      <c r="A170" s="68">
        <f>СВОД!$A170</f>
        <v>0</v>
      </c>
      <c r="B170" s="2">
        <v>147</v>
      </c>
      <c r="C170" s="23"/>
      <c r="D170" s="34">
        <f>Июль!E170</f>
        <v>0</v>
      </c>
      <c r="E170" s="11"/>
      <c r="F170" s="8">
        <f t="shared" si="6"/>
        <v>0</v>
      </c>
      <c r="G170" s="31">
        <v>3.27</v>
      </c>
      <c r="H170" s="8">
        <f t="shared" si="7"/>
        <v>0</v>
      </c>
      <c r="I170" s="13">
        <v>0</v>
      </c>
      <c r="J170" s="12">
        <f t="shared" si="8"/>
        <v>0</v>
      </c>
    </row>
    <row r="171" spans="1:10" ht="15.95" customHeight="1" x14ac:dyDescent="0.25">
      <c r="A171" s="68" t="str">
        <f>СВОД!$A171</f>
        <v>Еременко А. А.</v>
      </c>
      <c r="B171" s="3">
        <v>148</v>
      </c>
      <c r="C171" s="23"/>
      <c r="D171" s="34">
        <f>Июль!E171</f>
        <v>0</v>
      </c>
      <c r="E171" s="11"/>
      <c r="F171" s="8">
        <f t="shared" si="6"/>
        <v>0</v>
      </c>
      <c r="G171" s="31">
        <f>СВОД!$B$220</f>
        <v>3.12</v>
      </c>
      <c r="H171" s="8">
        <f t="shared" si="7"/>
        <v>0</v>
      </c>
      <c r="I171" s="13">
        <v>0</v>
      </c>
      <c r="J171" s="12">
        <f t="shared" si="8"/>
        <v>0</v>
      </c>
    </row>
    <row r="172" spans="1:10" ht="15.95" customHeight="1" x14ac:dyDescent="0.25">
      <c r="A172" s="68" t="str">
        <f>СВОД!$A172</f>
        <v>Осипова М. И.</v>
      </c>
      <c r="B172" s="2">
        <v>149</v>
      </c>
      <c r="C172" s="23"/>
      <c r="D172" s="34">
        <f>Июль!E172</f>
        <v>69.260000000000005</v>
      </c>
      <c r="E172" s="11">
        <v>125.47</v>
      </c>
      <c r="F172" s="8">
        <f t="shared" si="6"/>
        <v>56.209999999999994</v>
      </c>
      <c r="G172" s="31">
        <f>СВОД!$B$220</f>
        <v>3.12</v>
      </c>
      <c r="H172" s="8">
        <f t="shared" si="7"/>
        <v>175.37519999999998</v>
      </c>
      <c r="I172" s="13">
        <v>0</v>
      </c>
      <c r="J172" s="12">
        <f t="shared" si="8"/>
        <v>175.37519999999998</v>
      </c>
    </row>
    <row r="173" spans="1:10" ht="15.95" customHeight="1" x14ac:dyDescent="0.25">
      <c r="A173" s="68" t="str">
        <f>СВОД!$A173</f>
        <v>Осипова М. И.</v>
      </c>
      <c r="B173" s="2">
        <v>150</v>
      </c>
      <c r="C173" s="23"/>
      <c r="D173" s="34">
        <f>Июль!E173</f>
        <v>0</v>
      </c>
      <c r="E173" s="11"/>
      <c r="F173" s="8">
        <f t="shared" si="6"/>
        <v>0</v>
      </c>
      <c r="G173" s="31">
        <f>СВОД!$B$220</f>
        <v>3.12</v>
      </c>
      <c r="H173" s="8">
        <f t="shared" si="7"/>
        <v>0</v>
      </c>
      <c r="I173" s="13">
        <v>0</v>
      </c>
      <c r="J173" s="12">
        <f t="shared" si="8"/>
        <v>0</v>
      </c>
    </row>
    <row r="174" spans="1:10" ht="15.95" customHeight="1" x14ac:dyDescent="0.25">
      <c r="A174" s="68" t="str">
        <f>СВОД!$A174</f>
        <v>Тепикин С.В.</v>
      </c>
      <c r="B174" s="2">
        <v>151</v>
      </c>
      <c r="C174" s="23"/>
      <c r="D174" s="34">
        <f>Июль!E174</f>
        <v>0</v>
      </c>
      <c r="E174" s="11"/>
      <c r="F174" s="8">
        <f t="shared" si="6"/>
        <v>0</v>
      </c>
      <c r="G174" s="31">
        <f>СВОД!$B$220</f>
        <v>3.12</v>
      </c>
      <c r="H174" s="8">
        <f t="shared" si="7"/>
        <v>0</v>
      </c>
      <c r="I174" s="13">
        <v>0</v>
      </c>
      <c r="J174" s="12">
        <f t="shared" si="8"/>
        <v>0</v>
      </c>
    </row>
    <row r="175" spans="1:10" ht="15.95" customHeight="1" x14ac:dyDescent="0.25">
      <c r="A175" s="68" t="str">
        <f>СВОД!$A175</f>
        <v>Шендарова Л. Н.</v>
      </c>
      <c r="B175" s="2">
        <v>152</v>
      </c>
      <c r="C175" s="23"/>
      <c r="D175" s="34">
        <f>Июль!E175</f>
        <v>0</v>
      </c>
      <c r="E175" s="11"/>
      <c r="F175" s="8">
        <f t="shared" si="6"/>
        <v>0</v>
      </c>
      <c r="G175" s="31">
        <f>СВОД!$B$220</f>
        <v>3.12</v>
      </c>
      <c r="H175" s="8">
        <f t="shared" si="7"/>
        <v>0</v>
      </c>
      <c r="I175" s="13">
        <v>0</v>
      </c>
      <c r="J175" s="12">
        <f t="shared" si="8"/>
        <v>0</v>
      </c>
    </row>
    <row r="176" spans="1:10" ht="15.95" customHeight="1" x14ac:dyDescent="0.25">
      <c r="A176" s="68" t="str">
        <f>СВОД!$A176</f>
        <v>Шевкунова Е. Ю.</v>
      </c>
      <c r="B176" s="2">
        <v>153</v>
      </c>
      <c r="C176" s="23"/>
      <c r="D176" s="34">
        <f>Июль!E176</f>
        <v>12.9</v>
      </c>
      <c r="E176" s="11">
        <v>13.01</v>
      </c>
      <c r="F176" s="8">
        <f t="shared" si="6"/>
        <v>0.10999999999999943</v>
      </c>
      <c r="G176" s="31">
        <f>СВОД!$B$220</f>
        <v>3.12</v>
      </c>
      <c r="H176" s="8">
        <f t="shared" si="7"/>
        <v>0.34319999999999823</v>
      </c>
      <c r="I176" s="13">
        <v>0</v>
      </c>
      <c r="J176" s="12">
        <f t="shared" si="8"/>
        <v>0.34319999999999823</v>
      </c>
    </row>
    <row r="177" spans="1:10" ht="15.95" hidden="1" customHeight="1" x14ac:dyDescent="0.25">
      <c r="A177" s="68">
        <f>СВОД!$A177</f>
        <v>0</v>
      </c>
      <c r="B177" s="2">
        <v>153</v>
      </c>
      <c r="C177" s="3" t="s">
        <v>120</v>
      </c>
      <c r="D177" s="34">
        <f>Июль!E177</f>
        <v>0</v>
      </c>
      <c r="E177" s="11"/>
      <c r="F177" s="8">
        <f t="shared" si="6"/>
        <v>0</v>
      </c>
      <c r="G177" s="31">
        <v>3.27</v>
      </c>
      <c r="H177" s="8">
        <f t="shared" si="7"/>
        <v>0</v>
      </c>
      <c r="I177" s="13">
        <v>0</v>
      </c>
      <c r="J177" s="12">
        <f t="shared" si="8"/>
        <v>0</v>
      </c>
    </row>
    <row r="178" spans="1:10" ht="15.95" customHeight="1" x14ac:dyDescent="0.25">
      <c r="A178" s="68" t="str">
        <f>СВОД!$A178</f>
        <v>Мошенец Т. М.</v>
      </c>
      <c r="B178" s="2">
        <v>154</v>
      </c>
      <c r="C178" s="23"/>
      <c r="D178" s="34">
        <f>Июль!E178</f>
        <v>0</v>
      </c>
      <c r="E178" s="11"/>
      <c r="F178" s="8">
        <f t="shared" si="6"/>
        <v>0</v>
      </c>
      <c r="G178" s="31">
        <f>СВОД!$B$220</f>
        <v>3.12</v>
      </c>
      <c r="H178" s="8">
        <f t="shared" si="7"/>
        <v>0</v>
      </c>
      <c r="I178" s="13">
        <v>0</v>
      </c>
      <c r="J178" s="12">
        <f t="shared" si="8"/>
        <v>0</v>
      </c>
    </row>
    <row r="179" spans="1:10" ht="15.95" customHeight="1" x14ac:dyDescent="0.25">
      <c r="A179" s="68" t="str">
        <f>СВОД!$A179</f>
        <v>Круглова Е. В.</v>
      </c>
      <c r="B179" s="2">
        <v>155</v>
      </c>
      <c r="C179" s="23"/>
      <c r="D179" s="34">
        <f>Июль!E179</f>
        <v>0</v>
      </c>
      <c r="E179" s="11"/>
      <c r="F179" s="8">
        <f t="shared" si="6"/>
        <v>0</v>
      </c>
      <c r="G179" s="31">
        <f>СВОД!$B$220</f>
        <v>3.12</v>
      </c>
      <c r="H179" s="8">
        <f t="shared" si="7"/>
        <v>0</v>
      </c>
      <c r="I179" s="13">
        <v>0</v>
      </c>
      <c r="J179" s="12">
        <f t="shared" si="8"/>
        <v>0</v>
      </c>
    </row>
    <row r="180" spans="1:10" ht="15.95" customHeight="1" x14ac:dyDescent="0.25">
      <c r="A180" s="68" t="str">
        <f>СВОД!$A180</f>
        <v>Лаврентьев И. М.</v>
      </c>
      <c r="B180" s="2">
        <v>156</v>
      </c>
      <c r="C180" s="23"/>
      <c r="D180" s="34">
        <f>Июль!E180</f>
        <v>0</v>
      </c>
      <c r="E180" s="11"/>
      <c r="F180" s="8">
        <f t="shared" si="6"/>
        <v>0</v>
      </c>
      <c r="G180" s="31">
        <f>СВОД!$B$220</f>
        <v>3.12</v>
      </c>
      <c r="H180" s="8">
        <f t="shared" si="7"/>
        <v>0</v>
      </c>
      <c r="I180" s="13">
        <v>0</v>
      </c>
      <c r="J180" s="12">
        <f t="shared" si="8"/>
        <v>0</v>
      </c>
    </row>
    <row r="181" spans="1:10" ht="15.95" customHeight="1" x14ac:dyDescent="0.25">
      <c r="A181" s="68" t="str">
        <f>СВОД!$A181</f>
        <v>Рачек Л.И.</v>
      </c>
      <c r="B181" s="2">
        <v>157</v>
      </c>
      <c r="C181" s="23"/>
      <c r="D181" s="34">
        <f>Июль!E181</f>
        <v>49.41</v>
      </c>
      <c r="E181" s="11">
        <v>98.98</v>
      </c>
      <c r="F181" s="8">
        <f t="shared" si="6"/>
        <v>49.570000000000007</v>
      </c>
      <c r="G181" s="31">
        <f>СВОД!$B$220</f>
        <v>3.12</v>
      </c>
      <c r="H181" s="8">
        <f t="shared" si="7"/>
        <v>154.65840000000003</v>
      </c>
      <c r="I181" s="13">
        <v>0</v>
      </c>
      <c r="J181" s="12">
        <f t="shared" si="8"/>
        <v>154.65840000000003</v>
      </c>
    </row>
    <row r="182" spans="1:10" ht="15.95" customHeight="1" x14ac:dyDescent="0.25">
      <c r="A182" s="68" t="str">
        <f>СВОД!$A182</f>
        <v>Кривоносов О. В.</v>
      </c>
      <c r="B182" s="2">
        <v>158</v>
      </c>
      <c r="C182" s="23"/>
      <c r="D182" s="77">
        <v>0.72</v>
      </c>
      <c r="E182" s="79">
        <v>113.11</v>
      </c>
      <c r="F182" s="8">
        <f t="shared" si="6"/>
        <v>112.39</v>
      </c>
      <c r="G182" s="31">
        <f>СВОД!$B$220</f>
        <v>3.12</v>
      </c>
      <c r="H182" s="8">
        <f t="shared" si="7"/>
        <v>350.65680000000003</v>
      </c>
      <c r="I182" s="13">
        <v>0</v>
      </c>
      <c r="J182" s="12">
        <f t="shared" si="8"/>
        <v>350.65680000000003</v>
      </c>
    </row>
    <row r="183" spans="1:10" ht="15.95" customHeight="1" x14ac:dyDescent="0.25">
      <c r="A183" s="68" t="str">
        <f>СВОД!$A183</f>
        <v>Рулева И. Ю.</v>
      </c>
      <c r="B183" s="2">
        <v>159</v>
      </c>
      <c r="C183" s="23"/>
      <c r="D183" s="34">
        <f>Июль!E183</f>
        <v>0</v>
      </c>
      <c r="E183" s="11"/>
      <c r="F183" s="8">
        <f t="shared" si="6"/>
        <v>0</v>
      </c>
      <c r="G183" s="31">
        <f>СВОД!$B$220</f>
        <v>3.12</v>
      </c>
      <c r="H183" s="8">
        <f t="shared" si="7"/>
        <v>0</v>
      </c>
      <c r="I183" s="13">
        <v>0</v>
      </c>
      <c r="J183" s="12">
        <f t="shared" si="8"/>
        <v>0</v>
      </c>
    </row>
    <row r="184" spans="1:10" ht="15.95" customHeight="1" x14ac:dyDescent="0.25">
      <c r="A184" s="68" t="str">
        <f>СВОД!$A184</f>
        <v>Артемов В. Г.</v>
      </c>
      <c r="B184" s="2">
        <v>160</v>
      </c>
      <c r="C184" s="23"/>
      <c r="D184" s="34">
        <f>Июль!E184</f>
        <v>201.29</v>
      </c>
      <c r="E184" s="11">
        <v>201.29</v>
      </c>
      <c r="F184" s="8">
        <f t="shared" si="6"/>
        <v>0</v>
      </c>
      <c r="G184" s="31">
        <f>СВОД!$B$220</f>
        <v>3.12</v>
      </c>
      <c r="H184" s="8">
        <f t="shared" si="7"/>
        <v>0</v>
      </c>
      <c r="I184" s="13">
        <v>0</v>
      </c>
      <c r="J184" s="12">
        <f t="shared" si="8"/>
        <v>0</v>
      </c>
    </row>
    <row r="185" spans="1:10" ht="15.95" customHeight="1" x14ac:dyDescent="0.25">
      <c r="A185" s="68" t="str">
        <f>СВОД!$A185</f>
        <v>Артемов В. Г.</v>
      </c>
      <c r="B185" s="2">
        <v>161</v>
      </c>
      <c r="C185" s="23"/>
      <c r="D185" s="77">
        <v>0.73</v>
      </c>
      <c r="E185" s="79">
        <v>380.38</v>
      </c>
      <c r="F185" s="8">
        <f t="shared" si="6"/>
        <v>379.65</v>
      </c>
      <c r="G185" s="31">
        <f>СВОД!$B$220</f>
        <v>3.12</v>
      </c>
      <c r="H185" s="8">
        <f t="shared" si="7"/>
        <v>1184.508</v>
      </c>
      <c r="I185" s="13">
        <v>0</v>
      </c>
      <c r="J185" s="12">
        <f t="shared" si="8"/>
        <v>1184.508</v>
      </c>
    </row>
    <row r="186" spans="1:10" ht="15.95" customHeight="1" x14ac:dyDescent="0.25">
      <c r="A186" s="68" t="str">
        <f>СВОД!$A186</f>
        <v>Шереметьев М. В.</v>
      </c>
      <c r="B186" s="2">
        <v>162</v>
      </c>
      <c r="C186" s="23"/>
      <c r="D186" s="34">
        <f>Июль!E186</f>
        <v>0</v>
      </c>
      <c r="E186" s="11"/>
      <c r="F186" s="8">
        <f t="shared" si="6"/>
        <v>0</v>
      </c>
      <c r="G186" s="31">
        <f>СВОД!$B$220</f>
        <v>3.12</v>
      </c>
      <c r="H186" s="8">
        <f t="shared" si="7"/>
        <v>0</v>
      </c>
      <c r="I186" s="13">
        <v>0</v>
      </c>
      <c r="J186" s="12">
        <f t="shared" si="8"/>
        <v>0</v>
      </c>
    </row>
    <row r="187" spans="1:10" ht="15.95" customHeight="1" x14ac:dyDescent="0.25">
      <c r="A187" s="68" t="str">
        <f>СВОД!$A187</f>
        <v>Фролова Л. Н.</v>
      </c>
      <c r="B187" s="2">
        <v>163</v>
      </c>
      <c r="C187" s="23"/>
      <c r="D187" s="65">
        <v>1.41</v>
      </c>
      <c r="E187" s="66">
        <v>1.41</v>
      </c>
      <c r="F187" s="8">
        <f t="shared" si="6"/>
        <v>0</v>
      </c>
      <c r="G187" s="31">
        <f>СВОД!$B$220</f>
        <v>3.12</v>
      </c>
      <c r="H187" s="8">
        <f t="shared" si="7"/>
        <v>0</v>
      </c>
      <c r="I187" s="13">
        <v>0</v>
      </c>
      <c r="J187" s="12">
        <f t="shared" si="8"/>
        <v>0</v>
      </c>
    </row>
    <row r="188" spans="1:10" ht="15.95" hidden="1" customHeight="1" x14ac:dyDescent="0.25">
      <c r="A188" s="68">
        <f>СВОД!$A188</f>
        <v>0</v>
      </c>
      <c r="B188" s="2">
        <v>164</v>
      </c>
      <c r="C188" s="23"/>
      <c r="D188" s="34">
        <f>Июль!E188</f>
        <v>0</v>
      </c>
      <c r="E188" s="11"/>
      <c r="F188" s="8">
        <f t="shared" si="6"/>
        <v>0</v>
      </c>
      <c r="G188" s="31">
        <v>3.27</v>
      </c>
      <c r="H188" s="8">
        <f t="shared" si="7"/>
        <v>0</v>
      </c>
      <c r="I188" s="13">
        <v>0</v>
      </c>
      <c r="J188" s="12">
        <f t="shared" si="8"/>
        <v>0</v>
      </c>
    </row>
    <row r="189" spans="1:10" ht="15.95" customHeight="1" x14ac:dyDescent="0.25">
      <c r="A189" s="68" t="str">
        <f>СВОД!$A189</f>
        <v>Шахомиров А. А.</v>
      </c>
      <c r="B189" s="2">
        <v>165</v>
      </c>
      <c r="C189" s="23"/>
      <c r="D189" s="34">
        <f>Июль!E189</f>
        <v>0</v>
      </c>
      <c r="E189" s="11"/>
      <c r="F189" s="8">
        <f t="shared" si="6"/>
        <v>0</v>
      </c>
      <c r="G189" s="31">
        <f>СВОД!$B$220</f>
        <v>3.12</v>
      </c>
      <c r="H189" s="8">
        <f t="shared" si="7"/>
        <v>0</v>
      </c>
      <c r="I189" s="13">
        <v>0</v>
      </c>
      <c r="J189" s="12">
        <f t="shared" si="8"/>
        <v>0</v>
      </c>
    </row>
    <row r="190" spans="1:10" ht="15.95" customHeight="1" x14ac:dyDescent="0.25">
      <c r="A190" s="68" t="str">
        <f>СВОД!$A190</f>
        <v>Игнашкина М. А.</v>
      </c>
      <c r="B190" s="2">
        <v>166</v>
      </c>
      <c r="C190" s="23"/>
      <c r="D190" s="34">
        <f>Июль!E190</f>
        <v>58.18</v>
      </c>
      <c r="E190" s="11">
        <v>120.73</v>
      </c>
      <c r="F190" s="8">
        <f t="shared" si="6"/>
        <v>62.550000000000004</v>
      </c>
      <c r="G190" s="31">
        <f>СВОД!$B$220</f>
        <v>3.12</v>
      </c>
      <c r="H190" s="8">
        <f t="shared" si="7"/>
        <v>195.15600000000001</v>
      </c>
      <c r="I190" s="13">
        <v>0</v>
      </c>
      <c r="J190" s="12">
        <f t="shared" si="8"/>
        <v>195.15600000000001</v>
      </c>
    </row>
    <row r="191" spans="1:10" ht="15.95" customHeight="1" x14ac:dyDescent="0.25">
      <c r="A191" s="68" t="str">
        <f>СВОД!$A191</f>
        <v>Воронова О.А.</v>
      </c>
      <c r="B191" s="2">
        <v>167</v>
      </c>
      <c r="C191" s="23"/>
      <c r="D191" s="65">
        <v>2.41</v>
      </c>
      <c r="E191" s="66">
        <v>2.41</v>
      </c>
      <c r="F191" s="8">
        <f t="shared" si="6"/>
        <v>0</v>
      </c>
      <c r="G191" s="31">
        <f>СВОД!$B$220</f>
        <v>3.12</v>
      </c>
      <c r="H191" s="8">
        <f t="shared" si="7"/>
        <v>0</v>
      </c>
      <c r="I191" s="13">
        <v>0</v>
      </c>
      <c r="J191" s="12">
        <f t="shared" si="8"/>
        <v>0</v>
      </c>
    </row>
    <row r="192" spans="1:10" ht="15.95" customHeight="1" x14ac:dyDescent="0.25">
      <c r="A192" s="68" t="str">
        <f>СВОД!$A192</f>
        <v>Ишова Л. И.</v>
      </c>
      <c r="B192" s="2">
        <v>168</v>
      </c>
      <c r="C192" s="23"/>
      <c r="D192" s="34">
        <f>Июль!E192</f>
        <v>0</v>
      </c>
      <c r="E192" s="11"/>
      <c r="F192" s="8">
        <f t="shared" si="6"/>
        <v>0</v>
      </c>
      <c r="G192" s="31">
        <f>СВОД!$B$220</f>
        <v>3.12</v>
      </c>
      <c r="H192" s="8">
        <f t="shared" si="7"/>
        <v>0</v>
      </c>
      <c r="I192" s="13">
        <v>0</v>
      </c>
      <c r="J192" s="12">
        <f t="shared" si="8"/>
        <v>0</v>
      </c>
    </row>
    <row r="193" spans="1:10" ht="15.95" customHeight="1" x14ac:dyDescent="0.25">
      <c r="A193" s="68" t="str">
        <f>СВОД!$A193</f>
        <v>Шукевич О. И.</v>
      </c>
      <c r="B193" s="2">
        <v>169</v>
      </c>
      <c r="C193" s="23"/>
      <c r="D193" s="34">
        <f>Июль!E193</f>
        <v>0</v>
      </c>
      <c r="E193" s="11"/>
      <c r="F193" s="8">
        <f t="shared" si="6"/>
        <v>0</v>
      </c>
      <c r="G193" s="31">
        <f>СВОД!$B$220</f>
        <v>3.12</v>
      </c>
      <c r="H193" s="8">
        <f t="shared" si="7"/>
        <v>0</v>
      </c>
      <c r="I193" s="13">
        <v>0</v>
      </c>
      <c r="J193" s="12">
        <f t="shared" si="8"/>
        <v>0</v>
      </c>
    </row>
    <row r="194" spans="1:10" ht="15.95" customHeight="1" x14ac:dyDescent="0.25">
      <c r="A194" s="68" t="str">
        <f>СВОД!$A194</f>
        <v>Шукевич О. И.</v>
      </c>
      <c r="B194" s="2">
        <v>169</v>
      </c>
      <c r="C194" s="3" t="s">
        <v>120</v>
      </c>
      <c r="D194" s="34">
        <f>Июль!E194</f>
        <v>0</v>
      </c>
      <c r="E194" s="11"/>
      <c r="F194" s="8">
        <f t="shared" si="6"/>
        <v>0</v>
      </c>
      <c r="G194" s="31">
        <f>СВОД!$B$220</f>
        <v>3.12</v>
      </c>
      <c r="H194" s="8">
        <f t="shared" si="7"/>
        <v>0</v>
      </c>
      <c r="I194" s="13">
        <v>0</v>
      </c>
      <c r="J194" s="12">
        <f t="shared" si="8"/>
        <v>0</v>
      </c>
    </row>
    <row r="195" spans="1:10" ht="15.95" hidden="1" customHeight="1" x14ac:dyDescent="0.25">
      <c r="A195" s="68">
        <f>СВОД!$A195</f>
        <v>0</v>
      </c>
      <c r="B195" s="2">
        <v>170</v>
      </c>
      <c r="C195" s="23"/>
      <c r="D195" s="34">
        <f>Июль!E195</f>
        <v>0</v>
      </c>
      <c r="E195" s="11"/>
      <c r="F195" s="8">
        <f t="shared" si="6"/>
        <v>0</v>
      </c>
      <c r="G195" s="31">
        <v>3.27</v>
      </c>
      <c r="H195" s="8">
        <f t="shared" si="7"/>
        <v>0</v>
      </c>
      <c r="I195" s="13">
        <v>0</v>
      </c>
      <c r="J195" s="12">
        <f t="shared" si="8"/>
        <v>0</v>
      </c>
    </row>
    <row r="196" spans="1:10" ht="15.95" hidden="1" customHeight="1" x14ac:dyDescent="0.25">
      <c r="A196" s="68">
        <f>СВОД!$A196</f>
        <v>0</v>
      </c>
      <c r="B196" s="2">
        <v>171</v>
      </c>
      <c r="C196" s="23"/>
      <c r="D196" s="34">
        <f>Июль!E196</f>
        <v>0</v>
      </c>
      <c r="E196" s="11"/>
      <c r="F196" s="8">
        <f t="shared" ref="F196:F207" si="9">E196-D196</f>
        <v>0</v>
      </c>
      <c r="G196" s="31">
        <v>3.27</v>
      </c>
      <c r="H196" s="8">
        <f t="shared" ref="H196:H211" si="10">F196*G196</f>
        <v>0</v>
      </c>
      <c r="I196" s="13">
        <v>0</v>
      </c>
      <c r="J196" s="12">
        <f t="shared" ref="J196:J211" si="11">H196-I196</f>
        <v>0</v>
      </c>
    </row>
    <row r="197" spans="1:10" ht="15.95" hidden="1" customHeight="1" x14ac:dyDescent="0.25">
      <c r="A197" s="68">
        <f>СВОД!$A197</f>
        <v>0</v>
      </c>
      <c r="B197" s="2">
        <v>172</v>
      </c>
      <c r="C197" s="23"/>
      <c r="D197" s="34">
        <f>Июль!E197</f>
        <v>0</v>
      </c>
      <c r="E197" s="11"/>
      <c r="F197" s="8">
        <f t="shared" si="9"/>
        <v>0</v>
      </c>
      <c r="G197" s="31">
        <v>3.27</v>
      </c>
      <c r="H197" s="8">
        <f t="shared" si="10"/>
        <v>0</v>
      </c>
      <c r="I197" s="13">
        <v>0</v>
      </c>
      <c r="J197" s="12">
        <f t="shared" si="11"/>
        <v>0</v>
      </c>
    </row>
    <row r="198" spans="1:10" ht="15.95" hidden="1" customHeight="1" x14ac:dyDescent="0.25">
      <c r="A198" s="68">
        <f>СВОД!$A198</f>
        <v>0</v>
      </c>
      <c r="B198" s="2">
        <v>173</v>
      </c>
      <c r="C198" s="23"/>
      <c r="D198" s="34">
        <f>Июль!E198</f>
        <v>0</v>
      </c>
      <c r="E198" s="11"/>
      <c r="F198" s="8">
        <f t="shared" si="9"/>
        <v>0</v>
      </c>
      <c r="G198" s="31">
        <v>3.27</v>
      </c>
      <c r="H198" s="8">
        <f t="shared" si="10"/>
        <v>0</v>
      </c>
      <c r="I198" s="13">
        <v>0</v>
      </c>
      <c r="J198" s="12">
        <f t="shared" si="11"/>
        <v>0</v>
      </c>
    </row>
    <row r="199" spans="1:10" ht="15.95" hidden="1" customHeight="1" x14ac:dyDescent="0.25">
      <c r="A199" s="68">
        <f>СВОД!$A199</f>
        <v>0</v>
      </c>
      <c r="B199" s="2">
        <v>174</v>
      </c>
      <c r="C199" s="23"/>
      <c r="D199" s="34">
        <f>Июль!E199</f>
        <v>0</v>
      </c>
      <c r="E199" s="11"/>
      <c r="F199" s="8">
        <f t="shared" si="9"/>
        <v>0</v>
      </c>
      <c r="G199" s="31">
        <v>3.27</v>
      </c>
      <c r="H199" s="8">
        <f t="shared" si="10"/>
        <v>0</v>
      </c>
      <c r="I199" s="13">
        <v>0</v>
      </c>
      <c r="J199" s="12">
        <f t="shared" si="11"/>
        <v>0</v>
      </c>
    </row>
    <row r="200" spans="1:10" ht="15.95" customHeight="1" x14ac:dyDescent="0.25">
      <c r="A200" s="68" t="str">
        <f>СВОД!$A200</f>
        <v>Колесникова О. В.</v>
      </c>
      <c r="B200" s="2">
        <v>175</v>
      </c>
      <c r="C200" s="23"/>
      <c r="D200" s="34">
        <f>Июль!E200</f>
        <v>0</v>
      </c>
      <c r="E200" s="11"/>
      <c r="F200" s="8">
        <f t="shared" si="9"/>
        <v>0</v>
      </c>
      <c r="G200" s="31">
        <f>СВОД!$B$220</f>
        <v>3.12</v>
      </c>
      <c r="H200" s="8">
        <f t="shared" si="10"/>
        <v>0</v>
      </c>
      <c r="I200" s="13">
        <v>0</v>
      </c>
      <c r="J200" s="12">
        <f t="shared" si="11"/>
        <v>0</v>
      </c>
    </row>
    <row r="201" spans="1:10" ht="15.95" hidden="1" customHeight="1" x14ac:dyDescent="0.25">
      <c r="A201" s="68">
        <f>СВОД!$A201</f>
        <v>0</v>
      </c>
      <c r="B201" s="2">
        <v>176</v>
      </c>
      <c r="C201" s="23"/>
      <c r="D201" s="34">
        <f>Июль!E201</f>
        <v>0</v>
      </c>
      <c r="E201" s="11"/>
      <c r="F201" s="8">
        <f t="shared" si="9"/>
        <v>0</v>
      </c>
      <c r="G201" s="31">
        <v>3.27</v>
      </c>
      <c r="H201" s="8">
        <f t="shared" si="10"/>
        <v>0</v>
      </c>
      <c r="I201" s="13">
        <v>0</v>
      </c>
      <c r="J201" s="12">
        <f t="shared" si="11"/>
        <v>0</v>
      </c>
    </row>
    <row r="202" spans="1:10" ht="15.95" customHeight="1" x14ac:dyDescent="0.25">
      <c r="A202" s="68" t="str">
        <f>СВОД!$A202</f>
        <v>Певнева А. М.</v>
      </c>
      <c r="B202" s="2">
        <v>177</v>
      </c>
      <c r="C202" s="23"/>
      <c r="D202" s="34">
        <f>Июль!E202</f>
        <v>0</v>
      </c>
      <c r="E202" s="11"/>
      <c r="F202" s="8">
        <f t="shared" si="9"/>
        <v>0</v>
      </c>
      <c r="G202" s="31">
        <f>СВОД!$B$220</f>
        <v>3.12</v>
      </c>
      <c r="H202" s="8">
        <f t="shared" si="10"/>
        <v>0</v>
      </c>
      <c r="I202" s="13">
        <v>0</v>
      </c>
      <c r="J202" s="12">
        <f t="shared" si="11"/>
        <v>0</v>
      </c>
    </row>
    <row r="203" spans="1:10" ht="15.95" hidden="1" customHeight="1" x14ac:dyDescent="0.25">
      <c r="A203" s="68">
        <f>СВОД!$A203</f>
        <v>0</v>
      </c>
      <c r="B203" s="2">
        <v>178</v>
      </c>
      <c r="C203" s="23"/>
      <c r="D203" s="34">
        <f>Июль!E203</f>
        <v>0</v>
      </c>
      <c r="E203" s="11"/>
      <c r="F203" s="8">
        <f t="shared" si="9"/>
        <v>0</v>
      </c>
      <c r="G203" s="31">
        <v>3.27</v>
      </c>
      <c r="H203" s="8">
        <f t="shared" si="10"/>
        <v>0</v>
      </c>
      <c r="I203" s="13">
        <v>0</v>
      </c>
      <c r="J203" s="12">
        <f t="shared" si="11"/>
        <v>0</v>
      </c>
    </row>
    <row r="204" spans="1:10" ht="15.95" customHeight="1" x14ac:dyDescent="0.25">
      <c r="A204" s="68" t="str">
        <f>СВОД!$A204</f>
        <v>Маркозян А.А.</v>
      </c>
      <c r="B204" s="2">
        <v>178</v>
      </c>
      <c r="C204" s="3" t="s">
        <v>120</v>
      </c>
      <c r="D204" s="34">
        <f>Июль!E204</f>
        <v>0</v>
      </c>
      <c r="E204" s="11"/>
      <c r="F204" s="8">
        <f t="shared" si="9"/>
        <v>0</v>
      </c>
      <c r="G204" s="31">
        <f>СВОД!$B$220</f>
        <v>3.12</v>
      </c>
      <c r="H204" s="8">
        <f t="shared" si="10"/>
        <v>0</v>
      </c>
      <c r="I204" s="13">
        <v>0</v>
      </c>
      <c r="J204" s="12">
        <f t="shared" si="11"/>
        <v>0</v>
      </c>
    </row>
    <row r="205" spans="1:10" ht="15.95" customHeight="1" x14ac:dyDescent="0.25">
      <c r="A205" s="68" t="str">
        <f>СВОД!$A205</f>
        <v>Жуков А. Р.</v>
      </c>
      <c r="B205" s="3">
        <v>179</v>
      </c>
      <c r="C205" s="23"/>
      <c r="D205" s="34">
        <f>Июль!E205</f>
        <v>0</v>
      </c>
      <c r="E205" s="11"/>
      <c r="F205" s="8">
        <f t="shared" si="9"/>
        <v>0</v>
      </c>
      <c r="G205" s="31">
        <f>СВОД!$B$220</f>
        <v>3.12</v>
      </c>
      <c r="H205" s="8">
        <f t="shared" si="10"/>
        <v>0</v>
      </c>
      <c r="I205" s="13">
        <v>0</v>
      </c>
      <c r="J205" s="12">
        <f t="shared" si="11"/>
        <v>0</v>
      </c>
    </row>
    <row r="206" spans="1:10" ht="15.95" customHeight="1" x14ac:dyDescent="0.25">
      <c r="A206" s="68" t="str">
        <f>СВОД!$A206</f>
        <v>Артемов В. Г.</v>
      </c>
      <c r="B206" s="2">
        <v>180</v>
      </c>
      <c r="C206" s="23"/>
      <c r="D206" s="34">
        <f>Июль!E206</f>
        <v>41.28</v>
      </c>
      <c r="E206" s="11">
        <v>621.66999999999996</v>
      </c>
      <c r="F206" s="8">
        <f t="shared" si="9"/>
        <v>580.39</v>
      </c>
      <c r="G206" s="31">
        <f>СВОД!$B$220</f>
        <v>3.12</v>
      </c>
      <c r="H206" s="8">
        <f t="shared" si="10"/>
        <v>1810.8168000000001</v>
      </c>
      <c r="I206" s="13">
        <v>0</v>
      </c>
      <c r="J206" s="12">
        <f t="shared" si="11"/>
        <v>1810.8168000000001</v>
      </c>
    </row>
    <row r="207" spans="1:10" ht="15.95" customHeight="1" thickBot="1" x14ac:dyDescent="0.3">
      <c r="A207" s="68" t="str">
        <f>СВОД!$A207</f>
        <v>Нуждина С. А.</v>
      </c>
      <c r="B207" s="54">
        <v>181</v>
      </c>
      <c r="C207" s="50"/>
      <c r="D207" s="65">
        <v>2.58</v>
      </c>
      <c r="E207" s="74">
        <v>2.58</v>
      </c>
      <c r="F207" s="8">
        <f t="shared" si="9"/>
        <v>0</v>
      </c>
      <c r="G207" s="31">
        <f>СВОД!$B$220</f>
        <v>3.12</v>
      </c>
      <c r="H207" s="8">
        <f t="shared" si="10"/>
        <v>0</v>
      </c>
      <c r="I207" s="13">
        <v>0</v>
      </c>
      <c r="J207" s="12">
        <f t="shared" si="11"/>
        <v>0</v>
      </c>
    </row>
    <row r="208" spans="1:10" ht="15.75" customHeight="1" x14ac:dyDescent="0.25">
      <c r="A208" s="69" t="str">
        <f>СВОД!$A208</f>
        <v>Административное здание</v>
      </c>
      <c r="B208" s="19"/>
      <c r="C208" s="19"/>
      <c r="D208" s="55">
        <f>Июль!E208</f>
        <v>253.83</v>
      </c>
      <c r="E208" s="51">
        <v>521.78</v>
      </c>
      <c r="F208" s="55">
        <f>E208-D208</f>
        <v>267.94999999999993</v>
      </c>
      <c r="G208" s="55">
        <f>СВОД!$B$220</f>
        <v>3.12</v>
      </c>
      <c r="H208" s="55">
        <f t="shared" si="10"/>
        <v>836.00399999999979</v>
      </c>
      <c r="I208" s="56">
        <v>0</v>
      </c>
      <c r="J208" s="57">
        <f t="shared" si="11"/>
        <v>836.00399999999979</v>
      </c>
    </row>
    <row r="209" spans="1:10" ht="15.75" x14ac:dyDescent="0.25">
      <c r="A209" s="70" t="str">
        <f>СВОД!$A209</f>
        <v>КПП № 2</v>
      </c>
      <c r="B209" s="27"/>
      <c r="C209" s="27"/>
      <c r="D209" s="75">
        <v>0.87</v>
      </c>
      <c r="E209" s="76">
        <v>0.87</v>
      </c>
      <c r="F209" s="8">
        <f>E209-D209</f>
        <v>0</v>
      </c>
      <c r="G209" s="8">
        <f>СВОД!$B$220</f>
        <v>3.12</v>
      </c>
      <c r="H209" s="8">
        <f t="shared" si="10"/>
        <v>0</v>
      </c>
      <c r="I209" s="13">
        <v>0</v>
      </c>
      <c r="J209" s="12">
        <f t="shared" si="11"/>
        <v>0</v>
      </c>
    </row>
    <row r="210" spans="1:10" ht="15.75" x14ac:dyDescent="0.25">
      <c r="A210" s="70" t="str">
        <f>СВОД!$A210</f>
        <v>Строительный городок</v>
      </c>
      <c r="B210" s="27"/>
      <c r="C210" s="27"/>
      <c r="D210" s="8">
        <f>Июль!E210</f>
        <v>0</v>
      </c>
      <c r="E210" s="52"/>
      <c r="F210" s="8">
        <f t="shared" ref="F210:F211" si="12">E210-D210</f>
        <v>0</v>
      </c>
      <c r="G210" s="8">
        <f>СВОД!$B$220</f>
        <v>3.12</v>
      </c>
      <c r="H210" s="8">
        <f t="shared" si="10"/>
        <v>0</v>
      </c>
      <c r="I210" s="13">
        <v>0</v>
      </c>
      <c r="J210" s="12">
        <f t="shared" si="11"/>
        <v>0</v>
      </c>
    </row>
    <row r="211" spans="1:10" ht="16.5" thickBot="1" x14ac:dyDescent="0.3">
      <c r="A211" s="71" t="str">
        <f>СВОД!$A211</f>
        <v>Уличное освещение</v>
      </c>
      <c r="B211" s="20"/>
      <c r="C211" s="20"/>
      <c r="D211" s="58">
        <f>Июль!E211</f>
        <v>0</v>
      </c>
      <c r="E211" s="53"/>
      <c r="F211" s="58">
        <f t="shared" si="12"/>
        <v>0</v>
      </c>
      <c r="G211" s="58">
        <f>СВОД!$B$220</f>
        <v>3.12</v>
      </c>
      <c r="H211" s="58">
        <f t="shared" si="10"/>
        <v>0</v>
      </c>
      <c r="I211" s="59">
        <v>0</v>
      </c>
      <c r="J211" s="60">
        <f t="shared" si="11"/>
        <v>0</v>
      </c>
    </row>
    <row r="212" spans="1:10" ht="15.75" hidden="1" x14ac:dyDescent="0.25">
      <c r="A212" s="72"/>
      <c r="B212" s="45"/>
      <c r="C212" s="45"/>
      <c r="D212" s="46"/>
      <c r="E212" s="46"/>
      <c r="F212" s="46"/>
      <c r="G212" s="4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9">
        <f>SUM(F2:F211)</f>
        <v>3294.1</v>
      </c>
      <c r="G213" s="40"/>
      <c r="H213" s="41">
        <f>SUM(H2:H211)</f>
        <v>10277.591999999999</v>
      </c>
      <c r="I213" s="41">
        <f>SUM(I2:I211)</f>
        <v>7902.54</v>
      </c>
      <c r="J213" s="41">
        <f>SUM(J2:J211)</f>
        <v>2375.0519999999997</v>
      </c>
    </row>
  </sheetData>
  <autoFilter ref="A1:J211">
    <filterColumn colId="0">
      <filters>
        <filter val="Абинякин М. А."/>
        <filter val="Агуреев А. Н."/>
        <filter val="Административное здание"/>
        <filter val="Алексеева Г. М."/>
        <filter val="Арзамасцева С.В."/>
        <filter val="Артемов В. Г."/>
        <filter val="Байкова Н. В."/>
        <filter val="Барабанова Н. А."/>
        <filter val="Берлизова Е. Ю."/>
        <filter val="Бирюков Ю. В."/>
        <filter val="Бирюкова С.А."/>
        <filter val="Богданович К. Н."/>
        <filter val="Богданович Н. Н."/>
        <filter val="Борозна М. В."/>
        <filter val="Ваганова Л. М."/>
        <filter val="Вдовыдченко Н. А."/>
        <filter val="Внуков С. Ю."/>
        <filter val="Волков В. И."/>
        <filter val="Волкова Ю.С."/>
        <filter val="Волобуев П. Ю."/>
        <filter val="Воронова О.А."/>
        <filter val="Герасимов П. В."/>
        <filter val="Гладкова Т. С."/>
        <filter val="Гнилицкий М.В."/>
        <filter val="Гончарова М.В."/>
        <filter val="Гордиенко Л.Б."/>
        <filter val="Гришина Ю.Н."/>
        <filter val="Гудзь В. Г."/>
        <filter val="Гудзь Д. С."/>
        <filter val="Гурьянова Н.И."/>
        <filter val="Демина Н. С."/>
        <filter val="Дрезгунова А. В."/>
        <filter val="Елизаров М.В."/>
        <filter val="Еременко А. А."/>
        <filter val="Еркин А. М."/>
        <filter val="Ефимова Л. А."/>
        <filter val="Жилкин А.В."/>
        <filter val="Жуков А. Р."/>
        <filter val="Журавлев Н.В."/>
        <filter val="Завалов А. А."/>
        <filter val="Зудилов А. В."/>
        <filter val="Ибраева О. В."/>
        <filter val="Иванников И. В."/>
        <filter val="Игнашкина М. А."/>
        <filter val="Ишова Л. И."/>
        <filter val="Казымова Э. Б."/>
        <filter val="Карпов И. Н."/>
        <filter val="Керимова Г. Н."/>
        <filter val="Кистяева Е. А."/>
        <filter val="Клепикова Е. В."/>
        <filter val="Клокова Т. Е."/>
        <filter val="Койфман К. А."/>
        <filter val="Колескин С. А."/>
        <filter val="Колесникова О. В."/>
        <filter val="Котикова Т. В."/>
        <filter val="КПП № 2"/>
        <filter val="Кривоносов О. В."/>
        <filter val="Круглова Е. В."/>
        <filter val="Кузнецова О. Н."/>
        <filter val="Кузьмичева Е. В."/>
        <filter val="Куранова А.С."/>
        <filter val="Лаврентьев И. М."/>
        <filter val="Лифанов А. А."/>
        <filter val="Логуновская Л. В."/>
        <filter val="Ложкина Е. А."/>
        <filter val="Лукьянец О. А."/>
        <filter val="Лустова П. Н."/>
        <filter val="Макаров М.А."/>
        <filter val="Маркозян А.А."/>
        <filter val="Ментюкова Н. В."/>
        <filter val="Мизрах И. Л."/>
        <filter val="Мирошниченко И. А."/>
        <filter val="Митюкова Н.Ю."/>
        <filter val="Михайлова Е. А."/>
        <filter val="Мошенец Т. М."/>
        <filter val="Назаренков А.Н."/>
        <filter val="Назаркин Ю. А."/>
        <filter val="Непочатых Д.Д."/>
        <filter val="Нечаев А. В."/>
        <filter val="Никкель М. Н."/>
        <filter val="Новиков Р. А."/>
        <filter val="Новикова Е. В."/>
        <filter val="Новичкова С.Г."/>
        <filter val="Нуждина С. А."/>
        <filter val="Овчаренко И. А."/>
        <filter val="Олексеенко С. Н."/>
        <filter val="Орлова А. С."/>
        <filter val="Орлова С. В."/>
        <filter val="Осипова М. И."/>
        <filter val="Пантелеева И.В."/>
        <filter val="Парамонова С. Н."/>
        <filter val="Певнева А. М."/>
        <filter val="Петкова М. С."/>
        <filter val="Петров С. М."/>
        <filter val="Померанцев С.И."/>
        <filter val="Прохорова Т.М."/>
        <filter val="Пузько Л. А."/>
        <filter val="Рачек Л.И."/>
        <filter val="Рулева И. Ю."/>
        <filter val="Сахаров С.А."/>
        <filter val="Селезова Э. Ю."/>
        <filter val="Силкина В.Н."/>
        <filter val="Сошенко В.В."/>
        <filter val="Столповский Е. В."/>
        <filter val="Стрелин А. И."/>
        <filter val="Строительный городок"/>
        <filter val="Тепикин С.В."/>
        <filter val="Терентьев С. П."/>
        <filter val="Тихомирова С. А."/>
        <filter val="Третяк Ю. М."/>
        <filter val="Трушина Н. Г."/>
        <filter val="Тулупов М. М."/>
        <filter val="Уличное освещение"/>
        <filter val="Федосеева Н.И."/>
        <filter val="Френкель А.В."/>
        <filter val="Фролова Л. Н."/>
        <filter val="Ходжаев Б. С."/>
        <filter val="Царан Н. Ю."/>
        <filter val="Чернова Н. И."/>
        <filter val="Шахомиров А. А."/>
        <filter val="Шашкин Ю. Л."/>
        <filter val="Шевкунова Е. Ю."/>
        <filter val="Шендарова Л. Н."/>
        <filter val="Шереметьев М. В."/>
        <filter val="Шукевич О. И."/>
        <filter val="Ягудина Г. Р."/>
        <filter val="Якубов А. Ф."/>
      </filters>
    </filterColumn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>
      <pane ySplit="1" topLeftCell="A206" activePane="bottomLeft" state="frozen"/>
      <selection pane="bottomLeft" activeCell="N31" sqref="N31"/>
    </sheetView>
  </sheetViews>
  <sheetFormatPr defaultRowHeight="15" outlineLevelCol="1" x14ac:dyDescent="0.25"/>
  <cols>
    <col min="1" max="1" width="27.28515625" style="73" customWidth="1"/>
    <col min="2" max="2" width="8.5703125" customWidth="1"/>
    <col min="3" max="3" width="9.5703125" customWidth="1"/>
    <col min="4" max="5" width="10.5703125" customWidth="1" outlineLevel="1"/>
    <col min="6" max="6" width="12.28515625" customWidth="1" outlineLevel="1"/>
    <col min="7" max="7" width="9.140625" customWidth="1" outlineLevel="1"/>
    <col min="8" max="8" width="12.8554687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67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68" t="str">
        <f>СВОД!$A2</f>
        <v>Кузнецова О. Н.</v>
      </c>
      <c r="B2" s="1">
        <v>1</v>
      </c>
      <c r="C2" s="22"/>
      <c r="D2" s="77">
        <f>Август!E2</f>
        <v>0</v>
      </c>
      <c r="E2" s="78"/>
      <c r="F2" s="8">
        <f>E2-D2</f>
        <v>0</v>
      </c>
      <c r="G2" s="31">
        <f>СВОД!$B$221</f>
        <v>3.08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68" t="str">
        <f>СВОД!$A3</f>
        <v>Кузьмичева Е. В.</v>
      </c>
      <c r="B3" s="2">
        <v>1</v>
      </c>
      <c r="C3" s="2" t="s">
        <v>120</v>
      </c>
      <c r="D3" s="77">
        <f>Август!E3</f>
        <v>2.39</v>
      </c>
      <c r="E3" s="79">
        <v>2.39</v>
      </c>
      <c r="F3" s="8">
        <f t="shared" ref="F3:F67" si="0">E3-D3</f>
        <v>0</v>
      </c>
      <c r="G3" s="31">
        <f>СВОД!$B$221</f>
        <v>3.08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customHeight="1" x14ac:dyDescent="0.25">
      <c r="A4" s="68">
        <f>СВОД!$A4</f>
        <v>0</v>
      </c>
      <c r="B4" s="2">
        <v>2</v>
      </c>
      <c r="C4" s="23"/>
      <c r="D4" s="77">
        <f>Август!E4</f>
        <v>0</v>
      </c>
      <c r="E4" s="79"/>
      <c r="F4" s="8">
        <f>E4-D4</f>
        <v>0</v>
      </c>
      <c r="G4" s="31">
        <f>СВОД!$B$221</f>
        <v>3.08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68" t="str">
        <f>СВОД!$A5</f>
        <v>Прохорова Т.М.</v>
      </c>
      <c r="B5" s="2">
        <v>2</v>
      </c>
      <c r="C5" s="2" t="s">
        <v>120</v>
      </c>
      <c r="D5" s="77">
        <f>Август!E5</f>
        <v>76.180000000000007</v>
      </c>
      <c r="E5" s="79">
        <v>76.180000000000007</v>
      </c>
      <c r="F5" s="8">
        <f t="shared" si="0"/>
        <v>0</v>
      </c>
      <c r="G5" s="31">
        <f>СВОД!$B$221</f>
        <v>3.08</v>
      </c>
      <c r="H5" s="8">
        <f t="shared" si="1"/>
        <v>0</v>
      </c>
      <c r="I5" s="13">
        <v>0</v>
      </c>
      <c r="J5" s="12">
        <f t="shared" si="2"/>
        <v>0</v>
      </c>
    </row>
    <row r="6" spans="1:10" ht="15.95" customHeight="1" x14ac:dyDescent="0.25">
      <c r="A6" s="68" t="str">
        <f>СВОД!$A6</f>
        <v>Керимова Г. Н.</v>
      </c>
      <c r="B6" s="1">
        <v>3</v>
      </c>
      <c r="C6" s="22"/>
      <c r="D6" s="77">
        <f>Август!E6</f>
        <v>0</v>
      </c>
      <c r="E6" s="79"/>
      <c r="F6" s="8">
        <f t="shared" si="0"/>
        <v>0</v>
      </c>
      <c r="G6" s="31">
        <f>СВОД!$B$221</f>
        <v>3.08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68" t="str">
        <f>СВОД!$A7</f>
        <v>Ходжаев Б. С.</v>
      </c>
      <c r="B7" s="1">
        <v>3</v>
      </c>
      <c r="C7" s="1" t="s">
        <v>120</v>
      </c>
      <c r="D7" s="77">
        <f>Август!E7</f>
        <v>0</v>
      </c>
      <c r="E7" s="79"/>
      <c r="F7" s="8">
        <f t="shared" si="0"/>
        <v>0</v>
      </c>
      <c r="G7" s="31">
        <f>СВОД!$B$221</f>
        <v>3.08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customHeight="1" x14ac:dyDescent="0.25">
      <c r="A8" s="68">
        <f>СВОД!$A8</f>
        <v>0</v>
      </c>
      <c r="B8" s="1">
        <v>4</v>
      </c>
      <c r="C8" s="23"/>
      <c r="D8" s="77">
        <f>Август!E8</f>
        <v>0</v>
      </c>
      <c r="E8" s="79"/>
      <c r="F8" s="8">
        <f t="shared" si="0"/>
        <v>0</v>
      </c>
      <c r="G8" s="31">
        <f>СВОД!$B$221</f>
        <v>3.08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68" t="str">
        <f>СВОД!$A9</f>
        <v>Нечаев А. В.</v>
      </c>
      <c r="B9" s="2">
        <v>5</v>
      </c>
      <c r="C9" s="23"/>
      <c r="D9" s="77">
        <f>Август!E9</f>
        <v>0.91</v>
      </c>
      <c r="E9" s="79">
        <v>0.91</v>
      </c>
      <c r="F9" s="8">
        <f t="shared" si="0"/>
        <v>0</v>
      </c>
      <c r="G9" s="31">
        <f>СВОД!$B$221</f>
        <v>3.08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68" t="str">
        <f>СВОД!$A10</f>
        <v xml:space="preserve">Терентьев С. П. </v>
      </c>
      <c r="B10" s="2">
        <v>6</v>
      </c>
      <c r="C10" s="23"/>
      <c r="D10" s="77">
        <f>Август!E10</f>
        <v>21.82</v>
      </c>
      <c r="E10" s="79">
        <v>221.69</v>
      </c>
      <c r="F10" s="8">
        <f t="shared" si="0"/>
        <v>199.87</v>
      </c>
      <c r="G10" s="31">
        <f>СВОД!$B$221</f>
        <v>3.08</v>
      </c>
      <c r="H10" s="8">
        <f t="shared" si="1"/>
        <v>615.59960000000001</v>
      </c>
      <c r="I10" s="13">
        <v>0</v>
      </c>
      <c r="J10" s="12">
        <f t="shared" si="2"/>
        <v>615.59960000000001</v>
      </c>
    </row>
    <row r="11" spans="1:10" ht="15.95" customHeight="1" x14ac:dyDescent="0.25">
      <c r="A11" s="68" t="str">
        <f>СВОД!$A11</f>
        <v>Борозна М. В.</v>
      </c>
      <c r="B11" s="2">
        <v>7</v>
      </c>
      <c r="C11" s="23"/>
      <c r="D11" s="77">
        <f>Август!E11</f>
        <v>0</v>
      </c>
      <c r="E11" s="79"/>
      <c r="F11" s="8">
        <f t="shared" si="0"/>
        <v>0</v>
      </c>
      <c r="G11" s="31">
        <f>СВОД!$B$221</f>
        <v>3.08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68" t="str">
        <f>СВОД!$A12</f>
        <v>Дрезгунова А. В.</v>
      </c>
      <c r="B12" s="2">
        <v>8</v>
      </c>
      <c r="C12" s="23"/>
      <c r="D12" s="77">
        <f>Август!E12</f>
        <v>0.72</v>
      </c>
      <c r="E12" s="79">
        <v>0.72</v>
      </c>
      <c r="F12" s="8">
        <f t="shared" si="0"/>
        <v>0</v>
      </c>
      <c r="G12" s="31">
        <f>СВОД!$B$221</f>
        <v>3.08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68" t="str">
        <f>СВОД!$A13</f>
        <v>Селезова Э. Ю.</v>
      </c>
      <c r="B13" s="2">
        <v>9</v>
      </c>
      <c r="C13" s="23"/>
      <c r="D13" s="77">
        <f>Август!E13</f>
        <v>0</v>
      </c>
      <c r="E13" s="79"/>
      <c r="F13" s="8">
        <f t="shared" si="0"/>
        <v>0</v>
      </c>
      <c r="G13" s="31">
        <f>СВОД!$B$221</f>
        <v>3.08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68" t="str">
        <f>СВОД!$A14</f>
        <v>Петкова М. С.</v>
      </c>
      <c r="B14" s="2">
        <v>9</v>
      </c>
      <c r="C14" s="2" t="s">
        <v>120</v>
      </c>
      <c r="D14" s="77">
        <f>Август!E14</f>
        <v>0</v>
      </c>
      <c r="E14" s="79"/>
      <c r="F14" s="8">
        <f t="shared" si="0"/>
        <v>0</v>
      </c>
      <c r="G14" s="31">
        <f>СВОД!$B$221</f>
        <v>3.08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68" t="str">
        <f>СВОД!$A15</f>
        <v>Сахаров С.А.</v>
      </c>
      <c r="B15" s="2">
        <v>10</v>
      </c>
      <c r="C15" s="23"/>
      <c r="D15" s="77">
        <f>Август!E15</f>
        <v>0</v>
      </c>
      <c r="E15" s="79"/>
      <c r="F15" s="8">
        <f t="shared" si="0"/>
        <v>0</v>
      </c>
      <c r="G15" s="31">
        <f>СВОД!$B$221</f>
        <v>3.08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68" t="str">
        <f>СВОД!$A16</f>
        <v>Артемов В. Г.</v>
      </c>
      <c r="B16" s="2">
        <v>11</v>
      </c>
      <c r="C16" s="23"/>
      <c r="D16" s="77">
        <f>Август!E16</f>
        <v>40.36</v>
      </c>
      <c r="E16" s="79">
        <v>840.75</v>
      </c>
      <c r="F16" s="8">
        <f t="shared" si="0"/>
        <v>800.39</v>
      </c>
      <c r="G16" s="31">
        <f>СВОД!$B$221</f>
        <v>3.08</v>
      </c>
      <c r="H16" s="8">
        <f t="shared" si="1"/>
        <v>2465.2012</v>
      </c>
      <c r="I16" s="13">
        <v>0</v>
      </c>
      <c r="J16" s="12">
        <f t="shared" si="2"/>
        <v>2465.2012</v>
      </c>
    </row>
    <row r="17" spans="1:10" ht="15.95" customHeight="1" x14ac:dyDescent="0.25">
      <c r="A17" s="68" t="str">
        <f>СВОД!$A17</f>
        <v>Елизаров М.В.</v>
      </c>
      <c r="B17" s="2">
        <v>12</v>
      </c>
      <c r="C17" s="23"/>
      <c r="D17" s="77">
        <f>Август!E17</f>
        <v>0</v>
      </c>
      <c r="E17" s="79"/>
      <c r="F17" s="8">
        <f t="shared" si="0"/>
        <v>0</v>
      </c>
      <c r="G17" s="31">
        <f>СВОД!$B$221</f>
        <v>3.08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customHeight="1" x14ac:dyDescent="0.25">
      <c r="A18" s="68">
        <f>СВОД!$A18</f>
        <v>0</v>
      </c>
      <c r="B18" s="2">
        <v>12</v>
      </c>
      <c r="C18" s="3" t="s">
        <v>120</v>
      </c>
      <c r="D18" s="77">
        <f>Август!E18</f>
        <v>0</v>
      </c>
      <c r="E18" s="79"/>
      <c r="F18" s="8">
        <f t="shared" si="0"/>
        <v>0</v>
      </c>
      <c r="G18" s="31">
        <f>СВОД!$B$221</f>
        <v>3.08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68" t="str">
        <f>СВОД!$A19</f>
        <v>Новикова Е. В.</v>
      </c>
      <c r="B19" s="2">
        <v>13</v>
      </c>
      <c r="C19" s="23"/>
      <c r="D19" s="77">
        <f>Август!E19</f>
        <v>0.82</v>
      </c>
      <c r="E19" s="79">
        <v>0.82</v>
      </c>
      <c r="F19" s="8">
        <f t="shared" si="0"/>
        <v>0</v>
      </c>
      <c r="G19" s="31">
        <f>СВОД!$B$221</f>
        <v>3.08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68" t="str">
        <f>СВОД!$A20</f>
        <v>Арзамасцева С.В.</v>
      </c>
      <c r="B20" s="2">
        <v>14</v>
      </c>
      <c r="C20" s="23"/>
      <c r="D20" s="77">
        <f>Август!E20</f>
        <v>16.079999999999998</v>
      </c>
      <c r="E20" s="79">
        <v>212.17</v>
      </c>
      <c r="F20" s="8">
        <f t="shared" si="0"/>
        <v>196.08999999999997</v>
      </c>
      <c r="G20" s="31">
        <f>СВОД!$B$221</f>
        <v>3.08</v>
      </c>
      <c r="H20" s="8">
        <f t="shared" si="1"/>
        <v>603.95719999999994</v>
      </c>
      <c r="I20" s="13">
        <v>0</v>
      </c>
      <c r="J20" s="12">
        <f t="shared" si="2"/>
        <v>603.95719999999994</v>
      </c>
    </row>
    <row r="21" spans="1:10" ht="15.95" customHeight="1" x14ac:dyDescent="0.25">
      <c r="A21" s="68" t="str">
        <f>СВОД!$A21</f>
        <v>Котикова Т. В.</v>
      </c>
      <c r="B21" s="2">
        <v>15</v>
      </c>
      <c r="C21" s="23"/>
      <c r="D21" s="77">
        <f>Август!E21</f>
        <v>252.99</v>
      </c>
      <c r="E21" s="79">
        <v>283.39999999999998</v>
      </c>
      <c r="F21" s="8">
        <f t="shared" si="0"/>
        <v>30.409999999999968</v>
      </c>
      <c r="G21" s="31">
        <f>СВОД!$B$221</f>
        <v>3.08</v>
      </c>
      <c r="H21" s="8">
        <f t="shared" si="1"/>
        <v>93.662799999999905</v>
      </c>
      <c r="I21" s="13">
        <v>0</v>
      </c>
      <c r="J21" s="12">
        <f t="shared" si="2"/>
        <v>93.662799999999905</v>
      </c>
    </row>
    <row r="22" spans="1:10" ht="15.95" customHeight="1" x14ac:dyDescent="0.25">
      <c r="A22" s="68" t="str">
        <f>СВОД!$A22</f>
        <v>Пантелеева И.В.</v>
      </c>
      <c r="B22" s="2">
        <v>16</v>
      </c>
      <c r="C22" s="23"/>
      <c r="D22" s="77">
        <f>Август!E22</f>
        <v>0</v>
      </c>
      <c r="E22" s="79"/>
      <c r="F22" s="8">
        <f t="shared" si="0"/>
        <v>0</v>
      </c>
      <c r="G22" s="31">
        <f>СВОД!$B$221</f>
        <v>3.08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68" t="str">
        <f>СВОД!$A23</f>
        <v>Казымова Э. Б.</v>
      </c>
      <c r="B23" s="2">
        <v>16</v>
      </c>
      <c r="C23" s="2" t="s">
        <v>120</v>
      </c>
      <c r="D23" s="77">
        <f>Август!E23</f>
        <v>35.86</v>
      </c>
      <c r="E23" s="79">
        <v>143.97999999999999</v>
      </c>
      <c r="F23" s="8">
        <f t="shared" si="0"/>
        <v>108.11999999999999</v>
      </c>
      <c r="G23" s="31">
        <f>СВОД!$B$221</f>
        <v>3.08</v>
      </c>
      <c r="H23" s="8">
        <f t="shared" si="1"/>
        <v>333.00959999999998</v>
      </c>
      <c r="I23" s="13">
        <v>500</v>
      </c>
      <c r="J23" s="12">
        <f t="shared" si="2"/>
        <v>-166.99040000000002</v>
      </c>
    </row>
    <row r="24" spans="1:10" ht="15.95" customHeight="1" x14ac:dyDescent="0.25">
      <c r="A24" s="68" t="str">
        <f>СВОД!$A24</f>
        <v>Новичкова С.Г.</v>
      </c>
      <c r="B24" s="2">
        <v>17</v>
      </c>
      <c r="C24" s="23"/>
      <c r="D24" s="77">
        <f>Август!E24</f>
        <v>146.93</v>
      </c>
      <c r="E24" s="79">
        <v>420.52</v>
      </c>
      <c r="F24" s="8">
        <f t="shared" si="0"/>
        <v>273.58999999999997</v>
      </c>
      <c r="G24" s="31">
        <f>СВОД!$B$221</f>
        <v>3.08</v>
      </c>
      <c r="H24" s="8">
        <f t="shared" si="1"/>
        <v>842.65719999999999</v>
      </c>
      <c r="I24" s="13">
        <v>0</v>
      </c>
      <c r="J24" s="12">
        <f t="shared" si="2"/>
        <v>842.65719999999999</v>
      </c>
    </row>
    <row r="25" spans="1:10" ht="15.95" customHeight="1" x14ac:dyDescent="0.25">
      <c r="A25" s="68" t="str">
        <f>СВОД!$A25</f>
        <v>Жилкин А.В.</v>
      </c>
      <c r="B25" s="2">
        <v>18</v>
      </c>
      <c r="C25" s="23"/>
      <c r="D25" s="77">
        <f>Август!E25</f>
        <v>2.79</v>
      </c>
      <c r="E25" s="79">
        <v>54.59</v>
      </c>
      <c r="F25" s="8">
        <f t="shared" si="0"/>
        <v>51.800000000000004</v>
      </c>
      <c r="G25" s="31">
        <f>СВОД!$B$221</f>
        <v>3.08</v>
      </c>
      <c r="H25" s="8">
        <f t="shared" si="1"/>
        <v>159.54400000000001</v>
      </c>
      <c r="I25" s="13">
        <v>0</v>
      </c>
      <c r="J25" s="12">
        <f t="shared" si="2"/>
        <v>159.54400000000001</v>
      </c>
    </row>
    <row r="26" spans="1:10" ht="15.95" customHeight="1" x14ac:dyDescent="0.25">
      <c r="A26" s="68" t="str">
        <f>СВОД!$A26</f>
        <v>Логуновская Л. В.</v>
      </c>
      <c r="B26" s="2">
        <v>19</v>
      </c>
      <c r="C26" s="23"/>
      <c r="D26" s="77">
        <f>Август!E26</f>
        <v>0</v>
      </c>
      <c r="E26" s="79"/>
      <c r="F26" s="8">
        <f t="shared" si="0"/>
        <v>0</v>
      </c>
      <c r="G26" s="31">
        <f>СВОД!$B$221</f>
        <v>3.08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68" t="str">
        <f>СВОД!$A27</f>
        <v>Пузько Л. А.</v>
      </c>
      <c r="B27" s="2">
        <v>20</v>
      </c>
      <c r="C27" s="23"/>
      <c r="D27" s="77">
        <f>Август!E27</f>
        <v>0</v>
      </c>
      <c r="E27" s="79"/>
      <c r="F27" s="8">
        <f t="shared" si="0"/>
        <v>0</v>
      </c>
      <c r="G27" s="31">
        <f>СВОД!$B$221</f>
        <v>3.08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68" t="str">
        <f>СВОД!$A28</f>
        <v>Гришина Ю.Н.</v>
      </c>
      <c r="B28" s="2">
        <v>21</v>
      </c>
      <c r="C28" s="23"/>
      <c r="D28" s="77">
        <f>Август!E28</f>
        <v>160.29</v>
      </c>
      <c r="E28" s="79">
        <v>160.29</v>
      </c>
      <c r="F28" s="8">
        <f t="shared" si="0"/>
        <v>0</v>
      </c>
      <c r="G28" s="31">
        <f>СВОД!$B$221</f>
        <v>3.08</v>
      </c>
      <c r="H28" s="8">
        <f t="shared" si="1"/>
        <v>0</v>
      </c>
      <c r="I28" s="13">
        <v>0</v>
      </c>
      <c r="J28" s="12">
        <f t="shared" si="2"/>
        <v>0</v>
      </c>
    </row>
    <row r="29" spans="1:10" ht="15.95" customHeight="1" x14ac:dyDescent="0.25">
      <c r="A29" s="68" t="str">
        <f>СВОД!$A29</f>
        <v>Агуреев А. Н.</v>
      </c>
      <c r="B29" s="2">
        <v>22</v>
      </c>
      <c r="C29" s="23"/>
      <c r="D29" s="77">
        <f>Август!E29</f>
        <v>8.65</v>
      </c>
      <c r="E29" s="79">
        <v>8.65</v>
      </c>
      <c r="F29" s="8">
        <f t="shared" si="0"/>
        <v>0</v>
      </c>
      <c r="G29" s="31">
        <f>СВОД!$B$221</f>
        <v>3.08</v>
      </c>
      <c r="H29" s="8">
        <f t="shared" si="1"/>
        <v>0</v>
      </c>
      <c r="I29" s="13">
        <v>28000</v>
      </c>
      <c r="J29" s="12">
        <f t="shared" si="2"/>
        <v>-28000</v>
      </c>
    </row>
    <row r="30" spans="1:10" ht="15.95" customHeight="1" x14ac:dyDescent="0.25">
      <c r="A30" s="68" t="str">
        <f>СВОД!$A30</f>
        <v>Берлизова Е. Ю.</v>
      </c>
      <c r="B30" s="2">
        <v>22</v>
      </c>
      <c r="C30" s="2" t="s">
        <v>120</v>
      </c>
      <c r="D30" s="77">
        <f>Август!E30</f>
        <v>1.08</v>
      </c>
      <c r="E30" s="79">
        <v>1.08</v>
      </c>
      <c r="F30" s="8">
        <f t="shared" si="0"/>
        <v>0</v>
      </c>
      <c r="G30" s="31">
        <f>СВОД!$B$221</f>
        <v>3.08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68" t="str">
        <f>СВОД!$A31</f>
        <v>Вдовыдченко Н. А.</v>
      </c>
      <c r="B31" s="2">
        <v>23</v>
      </c>
      <c r="C31" s="23"/>
      <c r="D31" s="77">
        <f>Август!E31</f>
        <v>0</v>
      </c>
      <c r="E31" s="79"/>
      <c r="F31" s="8">
        <f t="shared" si="0"/>
        <v>0</v>
      </c>
      <c r="G31" s="31">
        <f>СВОД!$B$221</f>
        <v>3.08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customHeight="1" x14ac:dyDescent="0.25">
      <c r="A32" s="68">
        <f>СВОД!$A32</f>
        <v>0</v>
      </c>
      <c r="B32" s="2">
        <v>23</v>
      </c>
      <c r="C32" s="2" t="s">
        <v>120</v>
      </c>
      <c r="D32" s="77">
        <f>Август!E32</f>
        <v>0</v>
      </c>
      <c r="E32" s="79"/>
      <c r="F32" s="8">
        <f t="shared" si="0"/>
        <v>0</v>
      </c>
      <c r="G32" s="31">
        <f>СВОД!$B$221</f>
        <v>3.08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68" t="str">
        <f>СВОД!$A33</f>
        <v>Ложкина Е. А.</v>
      </c>
      <c r="B33" s="2">
        <v>24</v>
      </c>
      <c r="C33" s="23"/>
      <c r="D33" s="77">
        <f>Август!E33</f>
        <v>0</v>
      </c>
      <c r="E33" s="79"/>
      <c r="F33" s="8">
        <f t="shared" si="0"/>
        <v>0</v>
      </c>
      <c r="G33" s="31">
        <f>СВОД!$B$221</f>
        <v>3.08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68" t="str">
        <f>СВОД!$A34</f>
        <v>Орлова С. В.</v>
      </c>
      <c r="B34" s="2">
        <v>25</v>
      </c>
      <c r="C34" s="23"/>
      <c r="D34" s="77">
        <f>Август!E34</f>
        <v>0</v>
      </c>
      <c r="E34" s="79"/>
      <c r="F34" s="8">
        <f t="shared" si="0"/>
        <v>0</v>
      </c>
      <c r="G34" s="31">
        <f>СВОД!$B$221</f>
        <v>3.08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68" t="str">
        <f>СВОД!$A35</f>
        <v>Гончарова М.В.</v>
      </c>
      <c r="B35" s="2">
        <v>26</v>
      </c>
      <c r="C35" s="23"/>
      <c r="D35" s="77">
        <f>Август!E35</f>
        <v>6.81</v>
      </c>
      <c r="E35" s="79">
        <v>6.81</v>
      </c>
      <c r="F35" s="8">
        <f t="shared" si="0"/>
        <v>0</v>
      </c>
      <c r="G35" s="31">
        <f>СВОД!$B$221</f>
        <v>3.08</v>
      </c>
      <c r="H35" s="8">
        <f t="shared" si="1"/>
        <v>0</v>
      </c>
      <c r="I35" s="13">
        <v>0</v>
      </c>
      <c r="J35" s="12">
        <f t="shared" si="2"/>
        <v>0</v>
      </c>
    </row>
    <row r="36" spans="1:10" ht="15.95" customHeight="1" x14ac:dyDescent="0.25">
      <c r="A36" s="68" t="str">
        <f>СВОД!$A36</f>
        <v>Куранова А.С.</v>
      </c>
      <c r="B36" s="2">
        <v>27</v>
      </c>
      <c r="C36" s="23"/>
      <c r="D36" s="77">
        <f>Август!E36</f>
        <v>0</v>
      </c>
      <c r="E36" s="79"/>
      <c r="F36" s="8">
        <f t="shared" si="0"/>
        <v>0</v>
      </c>
      <c r="G36" s="31">
        <f>СВОД!$B$221</f>
        <v>3.08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68" t="str">
        <f>СВОД!$A37</f>
        <v>Тихомирова С. А.</v>
      </c>
      <c r="B37" s="2">
        <v>28</v>
      </c>
      <c r="C37" s="23"/>
      <c r="D37" s="77">
        <f>Август!E37</f>
        <v>0</v>
      </c>
      <c r="E37" s="79"/>
      <c r="F37" s="8">
        <f t="shared" si="0"/>
        <v>0</v>
      </c>
      <c r="G37" s="31">
        <f>СВОД!$B$221</f>
        <v>3.08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customHeight="1" x14ac:dyDescent="0.25">
      <c r="A38" s="68">
        <f>СВОД!$A38</f>
        <v>0</v>
      </c>
      <c r="B38" s="2">
        <v>29</v>
      </c>
      <c r="C38" s="23"/>
      <c r="D38" s="77">
        <f>Август!E38</f>
        <v>0</v>
      </c>
      <c r="E38" s="79"/>
      <c r="F38" s="8">
        <f t="shared" si="0"/>
        <v>0</v>
      </c>
      <c r="G38" s="31">
        <f>СВОД!$B$221</f>
        <v>3.08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68" t="str">
        <f>СВОД!$A39</f>
        <v>Еркин А. М.</v>
      </c>
      <c r="B39" s="2">
        <v>30</v>
      </c>
      <c r="C39" s="23"/>
      <c r="D39" s="77">
        <f>Август!E39</f>
        <v>0</v>
      </c>
      <c r="E39" s="79"/>
      <c r="F39" s="8">
        <f t="shared" si="0"/>
        <v>0</v>
      </c>
      <c r="G39" s="31">
        <f>СВОД!$B$221</f>
        <v>3.08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68" t="str">
        <f>СВОД!$A40</f>
        <v>Еркин А. М.</v>
      </c>
      <c r="B40" s="2">
        <v>30</v>
      </c>
      <c r="C40" s="2" t="s">
        <v>120</v>
      </c>
      <c r="D40" s="77">
        <f>Август!E40</f>
        <v>0</v>
      </c>
      <c r="E40" s="79"/>
      <c r="F40" s="8">
        <f t="shared" si="0"/>
        <v>0</v>
      </c>
      <c r="G40" s="31">
        <f>СВОД!$B$221</f>
        <v>3.08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68" t="str">
        <f>СВОД!$A41</f>
        <v>Стрелин А. И.</v>
      </c>
      <c r="B41" s="2">
        <v>31</v>
      </c>
      <c r="C41" s="23"/>
      <c r="D41" s="77">
        <f>Август!E41</f>
        <v>0</v>
      </c>
      <c r="E41" s="79"/>
      <c r="F41" s="8">
        <f t="shared" si="0"/>
        <v>0</v>
      </c>
      <c r="G41" s="31">
        <f>СВОД!$B$221</f>
        <v>3.08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68" t="str">
        <f>СВОД!$A42</f>
        <v>Еркин А. М.</v>
      </c>
      <c r="B42" s="2">
        <v>31</v>
      </c>
      <c r="C42" s="2" t="s">
        <v>120</v>
      </c>
      <c r="D42" s="77">
        <f>Август!E42</f>
        <v>0</v>
      </c>
      <c r="E42" s="79"/>
      <c r="F42" s="8">
        <f t="shared" si="0"/>
        <v>0</v>
      </c>
      <c r="G42" s="31">
        <f>СВОД!$B$221</f>
        <v>3.08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68" t="str">
        <f>СВОД!$A43</f>
        <v>Кистяева Е. А.</v>
      </c>
      <c r="B43" s="2">
        <v>32</v>
      </c>
      <c r="C43" s="23"/>
      <c r="D43" s="77">
        <f>Август!E43</f>
        <v>0</v>
      </c>
      <c r="E43" s="79"/>
      <c r="F43" s="8">
        <f t="shared" si="0"/>
        <v>0</v>
      </c>
      <c r="G43" s="31">
        <f>СВОД!$B$221</f>
        <v>3.08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68" t="str">
        <f>СВОД!$A44</f>
        <v>Гладкова Т. С.</v>
      </c>
      <c r="B44" s="2">
        <v>33</v>
      </c>
      <c r="C44" s="23"/>
      <c r="D44" s="77">
        <f>Август!E44</f>
        <v>0</v>
      </c>
      <c r="E44" s="79"/>
      <c r="F44" s="8">
        <f t="shared" si="0"/>
        <v>0</v>
      </c>
      <c r="G44" s="31">
        <f>СВОД!$B$221</f>
        <v>3.08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customHeight="1" x14ac:dyDescent="0.25">
      <c r="A45" s="68">
        <f>СВОД!$A45</f>
        <v>0</v>
      </c>
      <c r="B45" s="2">
        <v>34</v>
      </c>
      <c r="C45" s="23"/>
      <c r="D45" s="77">
        <f>Август!E45</f>
        <v>0</v>
      </c>
      <c r="E45" s="79"/>
      <c r="F45" s="8">
        <f t="shared" si="0"/>
        <v>0</v>
      </c>
      <c r="G45" s="31">
        <f>СВОД!$B$221</f>
        <v>3.08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68" t="str">
        <f>СВОД!$A46</f>
        <v>Овчаренко И. А.</v>
      </c>
      <c r="B46" s="2">
        <v>35</v>
      </c>
      <c r="C46" s="23"/>
      <c r="D46" s="77">
        <f>Август!E46</f>
        <v>0</v>
      </c>
      <c r="E46" s="79"/>
      <c r="F46" s="8">
        <f t="shared" si="0"/>
        <v>0</v>
      </c>
      <c r="G46" s="31">
        <f>СВОД!$B$221</f>
        <v>3.08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68" t="str">
        <f>СВОД!$A47</f>
        <v>Никкель М. Н.</v>
      </c>
      <c r="B47" s="2">
        <v>36</v>
      </c>
      <c r="C47" s="23"/>
      <c r="D47" s="77">
        <f>Август!E47</f>
        <v>1.74</v>
      </c>
      <c r="E47" s="79">
        <v>1123.07</v>
      </c>
      <c r="F47" s="8">
        <f t="shared" si="0"/>
        <v>1121.33</v>
      </c>
      <c r="G47" s="31">
        <f>СВОД!$B$221</f>
        <v>3.08</v>
      </c>
      <c r="H47" s="8">
        <f t="shared" si="1"/>
        <v>3453.6963999999998</v>
      </c>
      <c r="I47" s="13">
        <v>0</v>
      </c>
      <c r="J47" s="12">
        <f t="shared" si="2"/>
        <v>3453.6963999999998</v>
      </c>
    </row>
    <row r="48" spans="1:10" ht="15.95" customHeight="1" x14ac:dyDescent="0.25">
      <c r="A48" s="68" t="str">
        <f>СВОД!$A48</f>
        <v>Клокова Т. Е.</v>
      </c>
      <c r="B48" s="2">
        <v>37</v>
      </c>
      <c r="C48" s="23"/>
      <c r="D48" s="77">
        <f>Август!E48</f>
        <v>0</v>
      </c>
      <c r="E48" s="79"/>
      <c r="F48" s="8">
        <f t="shared" si="0"/>
        <v>0</v>
      </c>
      <c r="G48" s="31">
        <f>СВОД!$B$221</f>
        <v>3.08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68" t="str">
        <f>СВОД!$A49</f>
        <v>Волкова Ю.С.</v>
      </c>
      <c r="B49" s="2">
        <v>38</v>
      </c>
      <c r="C49" s="23"/>
      <c r="D49" s="77">
        <f>Август!E49</f>
        <v>76.25</v>
      </c>
      <c r="E49" s="79">
        <v>78.709999999999994</v>
      </c>
      <c r="F49" s="8">
        <f t="shared" si="0"/>
        <v>2.4599999999999937</v>
      </c>
      <c r="G49" s="31">
        <f>СВОД!$B$221</f>
        <v>3.08</v>
      </c>
      <c r="H49" s="8">
        <f t="shared" si="1"/>
        <v>7.5767999999999809</v>
      </c>
      <c r="I49" s="13">
        <v>0</v>
      </c>
      <c r="J49" s="12">
        <f t="shared" si="2"/>
        <v>7.5767999999999809</v>
      </c>
    </row>
    <row r="50" spans="1:10" ht="15.95" customHeight="1" x14ac:dyDescent="0.25">
      <c r="A50" s="68" t="str">
        <f>СВОД!$A50</f>
        <v>Третяк Ю. М.</v>
      </c>
      <c r="B50" s="2">
        <v>39</v>
      </c>
      <c r="C50" s="23"/>
      <c r="D50" s="77">
        <f>Август!E50</f>
        <v>0</v>
      </c>
      <c r="E50" s="79"/>
      <c r="F50" s="8">
        <f t="shared" si="0"/>
        <v>0</v>
      </c>
      <c r="G50" s="31">
        <f>СВОД!$B$221</f>
        <v>3.08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68" t="str">
        <f>СВОД!$A51</f>
        <v>Назаркин Ю. А.</v>
      </c>
      <c r="B51" s="2">
        <v>39</v>
      </c>
      <c r="C51" s="2" t="s">
        <v>120</v>
      </c>
      <c r="D51" s="77">
        <f>Август!E51</f>
        <v>9.56</v>
      </c>
      <c r="E51" s="79">
        <v>20.13</v>
      </c>
      <c r="F51" s="8">
        <f t="shared" si="0"/>
        <v>10.569999999999999</v>
      </c>
      <c r="G51" s="31">
        <f>СВОД!$B$221</f>
        <v>3.08</v>
      </c>
      <c r="H51" s="8">
        <f t="shared" si="1"/>
        <v>32.555599999999998</v>
      </c>
      <c r="I51" s="13">
        <v>120.4</v>
      </c>
      <c r="J51" s="12">
        <f t="shared" si="2"/>
        <v>-87.844400000000007</v>
      </c>
    </row>
    <row r="52" spans="1:10" ht="15.95" customHeight="1" x14ac:dyDescent="0.25">
      <c r="A52" s="68" t="str">
        <f>СВОД!$A52</f>
        <v>Ибраева О. В.</v>
      </c>
      <c r="B52" s="2">
        <v>40</v>
      </c>
      <c r="C52" s="23"/>
      <c r="D52" s="77">
        <f>Август!E52</f>
        <v>0</v>
      </c>
      <c r="E52" s="79"/>
      <c r="F52" s="8">
        <f t="shared" si="0"/>
        <v>0</v>
      </c>
      <c r="G52" s="31">
        <f>СВОД!$B$221</f>
        <v>3.08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68" t="str">
        <f>СВОД!$A53</f>
        <v>Лустова П. Н.</v>
      </c>
      <c r="B53" s="2">
        <v>40</v>
      </c>
      <c r="C53" s="2" t="s">
        <v>120</v>
      </c>
      <c r="D53" s="77">
        <f>Август!E53</f>
        <v>0</v>
      </c>
      <c r="E53" s="79"/>
      <c r="F53" s="8">
        <f t="shared" si="0"/>
        <v>0</v>
      </c>
      <c r="G53" s="31">
        <f>СВОД!$B$221</f>
        <v>3.08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68" t="str">
        <f>СВОД!$A54</f>
        <v>Алексеева Г. М.</v>
      </c>
      <c r="B54" s="2">
        <v>41</v>
      </c>
      <c r="C54" s="23"/>
      <c r="D54" s="77">
        <f>Август!E54</f>
        <v>0</v>
      </c>
      <c r="E54" s="79"/>
      <c r="F54" s="8">
        <f t="shared" si="0"/>
        <v>0</v>
      </c>
      <c r="G54" s="31">
        <f>СВОД!$B$221</f>
        <v>3.08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68" t="str">
        <f>СВОД!$A55</f>
        <v>Лифанов А. А.</v>
      </c>
      <c r="B55" s="2">
        <v>42</v>
      </c>
      <c r="C55" s="23"/>
      <c r="D55" s="77">
        <f>Август!E55</f>
        <v>34.270000000000003</v>
      </c>
      <c r="E55" s="79">
        <v>34.270000000000003</v>
      </c>
      <c r="F55" s="8">
        <f t="shared" si="0"/>
        <v>0</v>
      </c>
      <c r="G55" s="31">
        <f>СВОД!$B$221</f>
        <v>3.08</v>
      </c>
      <c r="H55" s="8">
        <f t="shared" si="1"/>
        <v>0</v>
      </c>
      <c r="I55" s="13">
        <v>0</v>
      </c>
      <c r="J55" s="12">
        <f t="shared" si="2"/>
        <v>0</v>
      </c>
    </row>
    <row r="56" spans="1:10" ht="15.95" customHeight="1" x14ac:dyDescent="0.25">
      <c r="A56" s="68" t="str">
        <f>СВОД!$A56</f>
        <v>Завалов А. А.</v>
      </c>
      <c r="B56" s="2">
        <v>43</v>
      </c>
      <c r="C56" s="23"/>
      <c r="D56" s="77">
        <f>Август!E56</f>
        <v>0</v>
      </c>
      <c r="E56" s="79"/>
      <c r="F56" s="8">
        <f t="shared" si="0"/>
        <v>0</v>
      </c>
      <c r="G56" s="31">
        <f>СВОД!$B$221</f>
        <v>3.08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customHeight="1" x14ac:dyDescent="0.25">
      <c r="A57" s="68">
        <f>СВОД!$A57</f>
        <v>0</v>
      </c>
      <c r="B57" s="2">
        <v>44</v>
      </c>
      <c r="C57" s="23"/>
      <c r="D57" s="77">
        <f>Август!E57</f>
        <v>0</v>
      </c>
      <c r="E57" s="79"/>
      <c r="F57" s="8">
        <f t="shared" si="0"/>
        <v>0</v>
      </c>
      <c r="G57" s="31">
        <f>СВОД!$B$221</f>
        <v>3.08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68" t="str">
        <f>СВОД!$A58</f>
        <v xml:space="preserve">Новиков Р. А. </v>
      </c>
      <c r="B58" s="3">
        <v>45</v>
      </c>
      <c r="C58" s="23"/>
      <c r="D58" s="77">
        <f>Август!E58</f>
        <v>0</v>
      </c>
      <c r="E58" s="79"/>
      <c r="F58" s="8">
        <f t="shared" si="0"/>
        <v>0</v>
      </c>
      <c r="G58" s="31">
        <f>СВОД!$B$221</f>
        <v>3.08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customHeight="1" x14ac:dyDescent="0.25">
      <c r="A59" s="68">
        <f>СВОД!$A59</f>
        <v>0</v>
      </c>
      <c r="B59" s="2">
        <v>46</v>
      </c>
      <c r="C59" s="23"/>
      <c r="D59" s="77">
        <f>Август!E59</f>
        <v>0</v>
      </c>
      <c r="E59" s="79"/>
      <c r="F59" s="8">
        <f t="shared" si="0"/>
        <v>0</v>
      </c>
      <c r="G59" s="31">
        <f>СВОД!$B$221</f>
        <v>3.08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customHeight="1" x14ac:dyDescent="0.25">
      <c r="A60" s="68">
        <f>СВОД!$A60</f>
        <v>0</v>
      </c>
      <c r="B60" s="2">
        <v>47</v>
      </c>
      <c r="C60" s="23"/>
      <c r="D60" s="77">
        <f>Август!E60</f>
        <v>0</v>
      </c>
      <c r="E60" s="79"/>
      <c r="F60" s="8">
        <f t="shared" si="0"/>
        <v>0</v>
      </c>
      <c r="G60" s="31">
        <f>СВОД!$B$221</f>
        <v>3.08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customHeight="1" x14ac:dyDescent="0.25">
      <c r="A61" s="68">
        <f>СВОД!$A61</f>
        <v>0</v>
      </c>
      <c r="B61" s="3">
        <v>48</v>
      </c>
      <c r="C61" s="23"/>
      <c r="D61" s="77">
        <f>Август!E61</f>
        <v>0</v>
      </c>
      <c r="E61" s="79"/>
      <c r="F61" s="8">
        <f t="shared" si="0"/>
        <v>0</v>
      </c>
      <c r="G61" s="31">
        <f>СВОД!$B$221</f>
        <v>3.08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customHeight="1" x14ac:dyDescent="0.25">
      <c r="A62" s="68">
        <f>СВОД!$A62</f>
        <v>0</v>
      </c>
      <c r="B62" s="2">
        <v>49</v>
      </c>
      <c r="C62" s="23"/>
      <c r="D62" s="77">
        <f>Август!E62</f>
        <v>0</v>
      </c>
      <c r="E62" s="79"/>
      <c r="F62" s="8">
        <f t="shared" si="0"/>
        <v>0</v>
      </c>
      <c r="G62" s="31">
        <f>СВОД!$B$221</f>
        <v>3.08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customHeight="1" x14ac:dyDescent="0.25">
      <c r="A63" s="68">
        <f>СВОД!$A63</f>
        <v>0</v>
      </c>
      <c r="B63" s="2">
        <v>50</v>
      </c>
      <c r="C63" s="23"/>
      <c r="D63" s="77">
        <f>Август!E63</f>
        <v>0</v>
      </c>
      <c r="E63" s="79"/>
      <c r="F63" s="8">
        <f t="shared" si="0"/>
        <v>0</v>
      </c>
      <c r="G63" s="31">
        <f>СВОД!$B$221</f>
        <v>3.08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68" t="str">
        <f>СВОД!$A64</f>
        <v>Непочатых Д.Д.</v>
      </c>
      <c r="B64" s="2">
        <v>51</v>
      </c>
      <c r="C64" s="23"/>
      <c r="D64" s="77">
        <f>Август!E64</f>
        <v>0</v>
      </c>
      <c r="E64" s="79"/>
      <c r="F64" s="8">
        <f t="shared" si="0"/>
        <v>0</v>
      </c>
      <c r="G64" s="31">
        <f>СВОД!$B$221</f>
        <v>3.08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68" t="str">
        <f>СВОД!$A65</f>
        <v>Бирюков Ю. В.</v>
      </c>
      <c r="B65" s="3">
        <v>52</v>
      </c>
      <c r="C65" s="23"/>
      <c r="D65" s="77">
        <f>Август!E65</f>
        <v>0</v>
      </c>
      <c r="E65" s="79"/>
      <c r="F65" s="8">
        <f t="shared" si="0"/>
        <v>0</v>
      </c>
      <c r="G65" s="31">
        <f>СВОД!$B$221</f>
        <v>3.08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customHeight="1" x14ac:dyDescent="0.25">
      <c r="A66" s="68">
        <f>СВОД!$A66</f>
        <v>0</v>
      </c>
      <c r="B66" s="3">
        <v>53</v>
      </c>
      <c r="C66" s="23"/>
      <c r="D66" s="77">
        <f>Август!E66</f>
        <v>0</v>
      </c>
      <c r="E66" s="79"/>
      <c r="F66" s="8">
        <f t="shared" si="0"/>
        <v>0</v>
      </c>
      <c r="G66" s="31">
        <f>СВОД!$B$221</f>
        <v>3.08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customHeight="1" x14ac:dyDescent="0.25">
      <c r="A67" s="68">
        <f>СВОД!$A67</f>
        <v>0</v>
      </c>
      <c r="B67" s="2">
        <v>54</v>
      </c>
      <c r="C67" s="23"/>
      <c r="D67" s="77">
        <f>Август!E67</f>
        <v>0</v>
      </c>
      <c r="E67" s="79"/>
      <c r="F67" s="8">
        <f t="shared" si="0"/>
        <v>0</v>
      </c>
      <c r="G67" s="31">
        <f>СВОД!$B$221</f>
        <v>3.08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customHeight="1" x14ac:dyDescent="0.25">
      <c r="A68" s="68">
        <f>СВОД!$A68</f>
        <v>0</v>
      </c>
      <c r="B68" s="2">
        <v>55</v>
      </c>
      <c r="C68" s="23"/>
      <c r="D68" s="77">
        <f>Август!E68</f>
        <v>0</v>
      </c>
      <c r="E68" s="79"/>
      <c r="F68" s="8">
        <f t="shared" ref="F68:F131" si="3">E68-D68</f>
        <v>0</v>
      </c>
      <c r="G68" s="31">
        <f>СВОД!$B$221</f>
        <v>3.08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customHeight="1" x14ac:dyDescent="0.25">
      <c r="A69" s="68">
        <f>СВОД!$A69</f>
        <v>0</v>
      </c>
      <c r="B69" s="2">
        <v>56</v>
      </c>
      <c r="C69" s="23"/>
      <c r="D69" s="77">
        <f>Август!E69</f>
        <v>0</v>
      </c>
      <c r="E69" s="79"/>
      <c r="F69" s="8">
        <f t="shared" si="3"/>
        <v>0</v>
      </c>
      <c r="G69" s="31">
        <f>СВОД!$B$221</f>
        <v>3.08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customHeight="1" x14ac:dyDescent="0.25">
      <c r="A70" s="68">
        <f>СВОД!$A70</f>
        <v>0</v>
      </c>
      <c r="B70" s="3">
        <v>57</v>
      </c>
      <c r="C70" s="23"/>
      <c r="D70" s="77">
        <f>Август!E70</f>
        <v>0</v>
      </c>
      <c r="E70" s="79"/>
      <c r="F70" s="8">
        <f t="shared" si="3"/>
        <v>0</v>
      </c>
      <c r="G70" s="31">
        <f>СВОД!$B$221</f>
        <v>3.08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customHeight="1" x14ac:dyDescent="0.25">
      <c r="A71" s="68">
        <f>СВОД!$A71</f>
        <v>0</v>
      </c>
      <c r="B71" s="3">
        <v>58</v>
      </c>
      <c r="C71" s="23"/>
      <c r="D71" s="77">
        <f>Август!E71</f>
        <v>0</v>
      </c>
      <c r="E71" s="79"/>
      <c r="F71" s="8">
        <f t="shared" si="3"/>
        <v>0</v>
      </c>
      <c r="G71" s="31">
        <f>СВОД!$B$221</f>
        <v>3.08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customHeight="1" x14ac:dyDescent="0.25">
      <c r="A72" s="68">
        <f>СВОД!$A72</f>
        <v>0</v>
      </c>
      <c r="B72" s="2">
        <v>59</v>
      </c>
      <c r="C72" s="23"/>
      <c r="D72" s="77">
        <f>Август!E72</f>
        <v>0</v>
      </c>
      <c r="E72" s="79"/>
      <c r="F72" s="8">
        <f t="shared" si="3"/>
        <v>0</v>
      </c>
      <c r="G72" s="31">
        <f>СВОД!$B$221</f>
        <v>3.08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customHeight="1" x14ac:dyDescent="0.25">
      <c r="A73" s="68">
        <f>СВОД!$A73</f>
        <v>0</v>
      </c>
      <c r="B73" s="2">
        <v>60</v>
      </c>
      <c r="C73" s="23"/>
      <c r="D73" s="77">
        <f>Август!E73</f>
        <v>0</v>
      </c>
      <c r="E73" s="79"/>
      <c r="F73" s="8">
        <f t="shared" si="3"/>
        <v>0</v>
      </c>
      <c r="G73" s="31">
        <f>СВОД!$B$221</f>
        <v>3.08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customHeight="1" x14ac:dyDescent="0.25">
      <c r="A74" s="68">
        <f>СВОД!$A74</f>
        <v>0</v>
      </c>
      <c r="B74" s="3">
        <v>61</v>
      </c>
      <c r="C74" s="23"/>
      <c r="D74" s="77">
        <f>Август!E74</f>
        <v>0</v>
      </c>
      <c r="E74" s="79"/>
      <c r="F74" s="8">
        <f t="shared" si="3"/>
        <v>0</v>
      </c>
      <c r="G74" s="31">
        <f>СВОД!$B$221</f>
        <v>3.08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customHeight="1" x14ac:dyDescent="0.25">
      <c r="A75" s="68">
        <f>СВОД!$A75</f>
        <v>0</v>
      </c>
      <c r="B75" s="3">
        <v>62</v>
      </c>
      <c r="C75" s="23"/>
      <c r="D75" s="77">
        <f>Август!E75</f>
        <v>0</v>
      </c>
      <c r="E75" s="79"/>
      <c r="F75" s="8">
        <f t="shared" si="3"/>
        <v>0</v>
      </c>
      <c r="G75" s="31">
        <f>СВОД!$B$221</f>
        <v>3.08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customHeight="1" x14ac:dyDescent="0.25">
      <c r="A76" s="68">
        <f>СВОД!$A76</f>
        <v>0</v>
      </c>
      <c r="B76" s="2">
        <v>63</v>
      </c>
      <c r="C76" s="23"/>
      <c r="D76" s="77">
        <f>Август!E76</f>
        <v>0</v>
      </c>
      <c r="E76" s="79"/>
      <c r="F76" s="8">
        <f t="shared" si="3"/>
        <v>0</v>
      </c>
      <c r="G76" s="31">
        <f>СВОД!$B$221</f>
        <v>3.08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customHeight="1" x14ac:dyDescent="0.25">
      <c r="A77" s="68">
        <f>СВОД!$A77</f>
        <v>0</v>
      </c>
      <c r="B77" s="2">
        <v>64</v>
      </c>
      <c r="C77" s="23"/>
      <c r="D77" s="77">
        <f>Август!E77</f>
        <v>0</v>
      </c>
      <c r="E77" s="79"/>
      <c r="F77" s="8">
        <f t="shared" si="3"/>
        <v>0</v>
      </c>
      <c r="G77" s="31">
        <f>СВОД!$B$221</f>
        <v>3.08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customHeight="1" x14ac:dyDescent="0.25">
      <c r="A78" s="68">
        <f>СВОД!$A78</f>
        <v>0</v>
      </c>
      <c r="B78" s="3">
        <v>65</v>
      </c>
      <c r="C78" s="23"/>
      <c r="D78" s="77">
        <f>Август!E78</f>
        <v>0</v>
      </c>
      <c r="E78" s="79"/>
      <c r="F78" s="8">
        <f t="shared" si="3"/>
        <v>0</v>
      </c>
      <c r="G78" s="31">
        <f>СВОД!$B$221</f>
        <v>3.08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customHeight="1" x14ac:dyDescent="0.25">
      <c r="A79" s="68">
        <f>СВОД!$A79</f>
        <v>0</v>
      </c>
      <c r="B79" s="3">
        <v>66</v>
      </c>
      <c r="C79" s="23"/>
      <c r="D79" s="77">
        <f>Август!E79</f>
        <v>0</v>
      </c>
      <c r="E79" s="79"/>
      <c r="F79" s="8">
        <f t="shared" si="3"/>
        <v>0</v>
      </c>
      <c r="G79" s="31">
        <f>СВОД!$B$221</f>
        <v>3.08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customHeight="1" x14ac:dyDescent="0.25">
      <c r="A80" s="68">
        <f>СВОД!$A80</f>
        <v>0</v>
      </c>
      <c r="B80" s="2">
        <v>67</v>
      </c>
      <c r="C80" s="23"/>
      <c r="D80" s="77">
        <f>Август!E80</f>
        <v>0</v>
      </c>
      <c r="E80" s="79"/>
      <c r="F80" s="8">
        <f t="shared" si="3"/>
        <v>0</v>
      </c>
      <c r="G80" s="31">
        <f>СВОД!$B$221</f>
        <v>3.08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customHeight="1" x14ac:dyDescent="0.25">
      <c r="A81" s="68">
        <f>СВОД!$A81</f>
        <v>0</v>
      </c>
      <c r="B81" s="2">
        <v>68</v>
      </c>
      <c r="C81" s="23"/>
      <c r="D81" s="77">
        <f>Август!E81</f>
        <v>0</v>
      </c>
      <c r="E81" s="79"/>
      <c r="F81" s="8">
        <f t="shared" si="3"/>
        <v>0</v>
      </c>
      <c r="G81" s="31">
        <f>СВОД!$B$221</f>
        <v>3.08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customHeight="1" x14ac:dyDescent="0.25">
      <c r="A82" s="68">
        <f>СВОД!$A82</f>
        <v>0</v>
      </c>
      <c r="B82" s="3">
        <v>69</v>
      </c>
      <c r="C82" s="23"/>
      <c r="D82" s="77">
        <f>Август!E82</f>
        <v>0</v>
      </c>
      <c r="E82" s="79"/>
      <c r="F82" s="8">
        <f t="shared" si="3"/>
        <v>0</v>
      </c>
      <c r="G82" s="31">
        <f>СВОД!$B$221</f>
        <v>3.08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customHeight="1" x14ac:dyDescent="0.25">
      <c r="A83" s="68">
        <f>СВОД!$A83</f>
        <v>0</v>
      </c>
      <c r="B83" s="3">
        <v>70</v>
      </c>
      <c r="C83" s="23"/>
      <c r="D83" s="77">
        <f>Август!E83</f>
        <v>0</v>
      </c>
      <c r="E83" s="79"/>
      <c r="F83" s="8">
        <f t="shared" si="3"/>
        <v>0</v>
      </c>
      <c r="G83" s="31">
        <f>СВОД!$B$221</f>
        <v>3.08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customHeight="1" x14ac:dyDescent="0.25">
      <c r="A84" s="68">
        <f>СВОД!$A84</f>
        <v>0</v>
      </c>
      <c r="B84" s="2">
        <v>71</v>
      </c>
      <c r="C84" s="23"/>
      <c r="D84" s="77">
        <f>Август!E84</f>
        <v>0</v>
      </c>
      <c r="E84" s="79"/>
      <c r="F84" s="8">
        <f t="shared" si="3"/>
        <v>0</v>
      </c>
      <c r="G84" s="31">
        <f>СВОД!$B$221</f>
        <v>3.08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customHeight="1" x14ac:dyDescent="0.25">
      <c r="A85" s="68">
        <f>СВОД!$A85</f>
        <v>0</v>
      </c>
      <c r="B85" s="2">
        <v>72</v>
      </c>
      <c r="C85" s="23"/>
      <c r="D85" s="77">
        <f>Август!E85</f>
        <v>0</v>
      </c>
      <c r="E85" s="79"/>
      <c r="F85" s="8">
        <f t="shared" si="3"/>
        <v>0</v>
      </c>
      <c r="G85" s="31">
        <f>СВОД!$B$221</f>
        <v>3.08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customHeight="1" x14ac:dyDescent="0.25">
      <c r="A86" s="68">
        <f>СВОД!$A86</f>
        <v>0</v>
      </c>
      <c r="B86" s="3">
        <v>73</v>
      </c>
      <c r="C86" s="23"/>
      <c r="D86" s="77">
        <f>Август!E86</f>
        <v>0</v>
      </c>
      <c r="E86" s="79"/>
      <c r="F86" s="8">
        <f t="shared" si="3"/>
        <v>0</v>
      </c>
      <c r="G86" s="31">
        <f>СВОД!$B$221</f>
        <v>3.08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customHeight="1" x14ac:dyDescent="0.25">
      <c r="A87" s="68">
        <f>СВОД!$A87</f>
        <v>0</v>
      </c>
      <c r="B87" s="3">
        <v>74</v>
      </c>
      <c r="C87" s="23"/>
      <c r="D87" s="77">
        <f>Август!E87</f>
        <v>0</v>
      </c>
      <c r="E87" s="79"/>
      <c r="F87" s="8">
        <f t="shared" si="3"/>
        <v>0</v>
      </c>
      <c r="G87" s="31">
        <f>СВОД!$B$221</f>
        <v>3.08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customHeight="1" x14ac:dyDescent="0.25">
      <c r="A88" s="68">
        <f>СВОД!$A88</f>
        <v>0</v>
      </c>
      <c r="B88" s="2">
        <v>75</v>
      </c>
      <c r="C88" s="23"/>
      <c r="D88" s="77">
        <f>Август!E88</f>
        <v>0</v>
      </c>
      <c r="E88" s="79"/>
      <c r="F88" s="8">
        <f t="shared" si="3"/>
        <v>0</v>
      </c>
      <c r="G88" s="31">
        <f>СВОД!$B$221</f>
        <v>3.08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customHeight="1" x14ac:dyDescent="0.25">
      <c r="A89" s="68">
        <f>СВОД!$A89</f>
        <v>0</v>
      </c>
      <c r="B89" s="2">
        <v>76</v>
      </c>
      <c r="C89" s="23"/>
      <c r="D89" s="77">
        <f>Август!E89</f>
        <v>0</v>
      </c>
      <c r="E89" s="79"/>
      <c r="F89" s="8">
        <f t="shared" si="3"/>
        <v>0</v>
      </c>
      <c r="G89" s="31">
        <f>СВОД!$B$221</f>
        <v>3.08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customHeight="1" x14ac:dyDescent="0.25">
      <c r="A90" s="68">
        <f>СВОД!$A90</f>
        <v>0</v>
      </c>
      <c r="B90" s="3">
        <v>76</v>
      </c>
      <c r="C90" s="3" t="s">
        <v>120</v>
      </c>
      <c r="D90" s="77">
        <f>Август!E90</f>
        <v>0</v>
      </c>
      <c r="E90" s="79"/>
      <c r="F90" s="8">
        <f t="shared" si="3"/>
        <v>0</v>
      </c>
      <c r="G90" s="31">
        <f>СВОД!$B$221</f>
        <v>3.08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customHeight="1" x14ac:dyDescent="0.25">
      <c r="A91" s="68">
        <f>СВОД!$A91</f>
        <v>0</v>
      </c>
      <c r="B91" s="3">
        <v>77</v>
      </c>
      <c r="C91" s="23"/>
      <c r="D91" s="77">
        <f>Август!E91</f>
        <v>0</v>
      </c>
      <c r="E91" s="79"/>
      <c r="F91" s="8">
        <f t="shared" si="3"/>
        <v>0</v>
      </c>
      <c r="G91" s="31">
        <f>СВОД!$B$221</f>
        <v>3.08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68" t="str">
        <f>СВОД!$A92</f>
        <v>Мизрах И. Л.</v>
      </c>
      <c r="B92" s="2">
        <v>78</v>
      </c>
      <c r="C92" s="23"/>
      <c r="D92" s="77">
        <f>Август!E92</f>
        <v>0</v>
      </c>
      <c r="E92" s="79"/>
      <c r="F92" s="8">
        <f t="shared" si="3"/>
        <v>0</v>
      </c>
      <c r="G92" s="31">
        <f>СВОД!$B$221</f>
        <v>3.08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68" t="str">
        <f>СВОД!$A93</f>
        <v>Столповский Е. В.</v>
      </c>
      <c r="B93" s="2">
        <v>78</v>
      </c>
      <c r="C93" s="2" t="s">
        <v>120</v>
      </c>
      <c r="D93" s="77">
        <f>Август!E93</f>
        <v>0</v>
      </c>
      <c r="E93" s="79"/>
      <c r="F93" s="8">
        <f t="shared" si="3"/>
        <v>0</v>
      </c>
      <c r="G93" s="31">
        <f>СВОД!$B$221</f>
        <v>3.08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68" t="str">
        <f>СВОД!$A94</f>
        <v xml:space="preserve">Орлова А. С. </v>
      </c>
      <c r="B94" s="2">
        <v>79</v>
      </c>
      <c r="C94" s="23"/>
      <c r="D94" s="77">
        <f>Август!E94</f>
        <v>2.2799999999999998</v>
      </c>
      <c r="E94" s="79">
        <v>6.17</v>
      </c>
      <c r="F94" s="8">
        <f t="shared" si="3"/>
        <v>3.89</v>
      </c>
      <c r="G94" s="31">
        <f>СВОД!$B$221</f>
        <v>3.08</v>
      </c>
      <c r="H94" s="8">
        <f t="shared" si="4"/>
        <v>11.981200000000001</v>
      </c>
      <c r="I94" s="13">
        <v>0</v>
      </c>
      <c r="J94" s="12">
        <f t="shared" si="5"/>
        <v>11.981200000000001</v>
      </c>
    </row>
    <row r="95" spans="1:10" ht="15.95" customHeight="1" x14ac:dyDescent="0.25">
      <c r="A95" s="68">
        <f>СВОД!$A95</f>
        <v>0</v>
      </c>
      <c r="B95" s="2">
        <v>79</v>
      </c>
      <c r="C95" s="3" t="s">
        <v>120</v>
      </c>
      <c r="D95" s="77">
        <f>Август!E95</f>
        <v>0</v>
      </c>
      <c r="E95" s="79"/>
      <c r="F95" s="8">
        <f t="shared" si="3"/>
        <v>0</v>
      </c>
      <c r="G95" s="31">
        <f>СВОД!$B$221</f>
        <v>3.08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customHeight="1" x14ac:dyDescent="0.25">
      <c r="A96" s="68">
        <f>СВОД!$A96</f>
        <v>0</v>
      </c>
      <c r="B96" s="2">
        <v>80</v>
      </c>
      <c r="C96" s="23"/>
      <c r="D96" s="77">
        <f>Август!E96</f>
        <v>0</v>
      </c>
      <c r="E96" s="79"/>
      <c r="F96" s="8">
        <f t="shared" si="3"/>
        <v>0</v>
      </c>
      <c r="G96" s="31">
        <f>СВОД!$B$221</f>
        <v>3.08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customHeight="1" x14ac:dyDescent="0.25">
      <c r="A97" s="68">
        <f>СВОД!$A97</f>
        <v>0</v>
      </c>
      <c r="B97" s="2">
        <v>81</v>
      </c>
      <c r="C97" s="23"/>
      <c r="D97" s="77">
        <f>Август!E97</f>
        <v>0</v>
      </c>
      <c r="E97" s="79"/>
      <c r="F97" s="8">
        <f t="shared" si="3"/>
        <v>0</v>
      </c>
      <c r="G97" s="31">
        <f>СВОД!$B$221</f>
        <v>3.08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customHeight="1" x14ac:dyDescent="0.25">
      <c r="A98" s="68">
        <f>СВОД!$A98</f>
        <v>0</v>
      </c>
      <c r="B98" s="2">
        <v>82</v>
      </c>
      <c r="C98" s="23"/>
      <c r="D98" s="77">
        <f>Август!E98</f>
        <v>0</v>
      </c>
      <c r="E98" s="79"/>
      <c r="F98" s="8">
        <f t="shared" si="3"/>
        <v>0</v>
      </c>
      <c r="G98" s="31">
        <f>СВОД!$B$221</f>
        <v>3.08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customHeight="1" x14ac:dyDescent="0.25">
      <c r="A99" s="68">
        <f>СВОД!$A99</f>
        <v>0</v>
      </c>
      <c r="B99" s="2">
        <v>83</v>
      </c>
      <c r="C99" s="23"/>
      <c r="D99" s="77">
        <f>Август!E99</f>
        <v>0</v>
      </c>
      <c r="E99" s="79"/>
      <c r="F99" s="8">
        <f t="shared" si="3"/>
        <v>0</v>
      </c>
      <c r="G99" s="31">
        <f>СВОД!$B$221</f>
        <v>3.08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68" t="str">
        <f>СВОД!$A100</f>
        <v>Койфман К. А.</v>
      </c>
      <c r="B100" s="2">
        <v>84</v>
      </c>
      <c r="C100" s="23"/>
      <c r="D100" s="77">
        <f>Август!E100</f>
        <v>0</v>
      </c>
      <c r="E100" s="79"/>
      <c r="F100" s="8">
        <f t="shared" si="3"/>
        <v>0</v>
      </c>
      <c r="G100" s="31">
        <f>СВОД!$B$221</f>
        <v>3.08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68" t="str">
        <f>СВОД!$A101</f>
        <v>Койфман К. А.</v>
      </c>
      <c r="B101" s="2">
        <v>85</v>
      </c>
      <c r="C101" s="23"/>
      <c r="D101" s="77">
        <f>Август!E101</f>
        <v>0</v>
      </c>
      <c r="E101" s="79"/>
      <c r="F101" s="8">
        <f t="shared" si="3"/>
        <v>0</v>
      </c>
      <c r="G101" s="31">
        <f>СВОД!$B$221</f>
        <v>3.08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68" t="str">
        <f>СВОД!$A102</f>
        <v>Койфман К. А.</v>
      </c>
      <c r="B102" s="2">
        <v>86</v>
      </c>
      <c r="C102" s="23"/>
      <c r="D102" s="77">
        <f>Август!E102</f>
        <v>0</v>
      </c>
      <c r="E102" s="79"/>
      <c r="F102" s="8">
        <f t="shared" si="3"/>
        <v>0</v>
      </c>
      <c r="G102" s="31">
        <f>СВОД!$B$221</f>
        <v>3.08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customHeight="1" x14ac:dyDescent="0.25">
      <c r="A103" s="68">
        <f>СВОД!$A103</f>
        <v>0</v>
      </c>
      <c r="B103" s="2">
        <v>87</v>
      </c>
      <c r="C103" s="23"/>
      <c r="D103" s="77">
        <f>Август!E103</f>
        <v>0</v>
      </c>
      <c r="E103" s="79"/>
      <c r="F103" s="8">
        <f t="shared" si="3"/>
        <v>0</v>
      </c>
      <c r="G103" s="31">
        <f>СВОД!$B$221</f>
        <v>3.08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68" t="str">
        <f>СВОД!$A104</f>
        <v>Герасимов П. В.</v>
      </c>
      <c r="B104" s="2">
        <v>88</v>
      </c>
      <c r="C104" s="23"/>
      <c r="D104" s="77">
        <f>Август!E104</f>
        <v>0.81</v>
      </c>
      <c r="E104" s="79">
        <v>0.81</v>
      </c>
      <c r="F104" s="8">
        <f t="shared" si="3"/>
        <v>0</v>
      </c>
      <c r="G104" s="31">
        <f>СВОД!$B$221</f>
        <v>3.08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68" t="str">
        <f>СВОД!$A105</f>
        <v>Сошенко В.В.</v>
      </c>
      <c r="B105" s="2">
        <v>89</v>
      </c>
      <c r="C105" s="23"/>
      <c r="D105" s="77">
        <f>Август!E105</f>
        <v>0</v>
      </c>
      <c r="E105" s="79"/>
      <c r="F105" s="8">
        <f t="shared" si="3"/>
        <v>0</v>
      </c>
      <c r="G105" s="31">
        <f>СВОД!$B$221</f>
        <v>3.08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68" t="str">
        <f>СВОД!$A106</f>
        <v>Внуков С. Ю.</v>
      </c>
      <c r="B106" s="2">
        <v>90</v>
      </c>
      <c r="C106" s="23"/>
      <c r="D106" s="77">
        <f>Август!E106</f>
        <v>0</v>
      </c>
      <c r="E106" s="79"/>
      <c r="F106" s="8">
        <f t="shared" si="3"/>
        <v>0</v>
      </c>
      <c r="G106" s="31">
        <f>СВОД!$B$221</f>
        <v>3.08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customHeight="1" x14ac:dyDescent="0.25">
      <c r="A107" s="68">
        <f>СВОД!$A107</f>
        <v>0</v>
      </c>
      <c r="B107" s="2">
        <v>91</v>
      </c>
      <c r="C107" s="23"/>
      <c r="D107" s="77">
        <f>Август!E107</f>
        <v>0</v>
      </c>
      <c r="E107" s="79"/>
      <c r="F107" s="8">
        <f t="shared" si="3"/>
        <v>0</v>
      </c>
      <c r="G107" s="31">
        <f>СВОД!$B$221</f>
        <v>3.08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customHeight="1" x14ac:dyDescent="0.25">
      <c r="A108" s="68">
        <f>СВОД!$A108</f>
        <v>0</v>
      </c>
      <c r="B108" s="2">
        <v>92</v>
      </c>
      <c r="C108" s="23"/>
      <c r="D108" s="77">
        <f>Август!E108</f>
        <v>0</v>
      </c>
      <c r="E108" s="79"/>
      <c r="F108" s="8">
        <f t="shared" si="3"/>
        <v>0</v>
      </c>
      <c r="G108" s="31">
        <f>СВОД!$B$221</f>
        <v>3.08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68" t="str">
        <f>СВОД!$A109</f>
        <v>Федосеева Н.И.</v>
      </c>
      <c r="B109" s="2">
        <v>93</v>
      </c>
      <c r="C109" s="23"/>
      <c r="D109" s="77">
        <f>Август!E109</f>
        <v>57.14</v>
      </c>
      <c r="E109" s="79">
        <v>232.19</v>
      </c>
      <c r="F109" s="8">
        <f t="shared" si="3"/>
        <v>175.05</v>
      </c>
      <c r="G109" s="31">
        <f>СВОД!$B$221</f>
        <v>3.08</v>
      </c>
      <c r="H109" s="8">
        <f t="shared" si="4"/>
        <v>539.154</v>
      </c>
      <c r="I109" s="13">
        <v>0</v>
      </c>
      <c r="J109" s="12">
        <f t="shared" si="5"/>
        <v>539.154</v>
      </c>
    </row>
    <row r="110" spans="1:10" ht="15.95" customHeight="1" x14ac:dyDescent="0.25">
      <c r="A110" s="68">
        <f>СВОД!$A110</f>
        <v>0</v>
      </c>
      <c r="B110" s="2">
        <v>94</v>
      </c>
      <c r="C110" s="23"/>
      <c r="D110" s="77">
        <f>Август!E110</f>
        <v>0</v>
      </c>
      <c r="E110" s="79"/>
      <c r="F110" s="8">
        <f t="shared" si="3"/>
        <v>0</v>
      </c>
      <c r="G110" s="31">
        <f>СВОД!$B$221</f>
        <v>3.08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customHeight="1" x14ac:dyDescent="0.25">
      <c r="A111" s="68">
        <f>СВОД!$A111</f>
        <v>0</v>
      </c>
      <c r="B111" s="2">
        <v>95</v>
      </c>
      <c r="C111" s="23"/>
      <c r="D111" s="77">
        <f>Август!E111</f>
        <v>0</v>
      </c>
      <c r="E111" s="79"/>
      <c r="F111" s="8">
        <f t="shared" si="3"/>
        <v>0</v>
      </c>
      <c r="G111" s="31">
        <f>СВОД!$B$221</f>
        <v>3.08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customHeight="1" x14ac:dyDescent="0.25">
      <c r="A112" s="68">
        <f>СВОД!$A112</f>
        <v>0</v>
      </c>
      <c r="B112" s="2">
        <v>96</v>
      </c>
      <c r="C112" s="23"/>
      <c r="D112" s="77">
        <f>Август!E112</f>
        <v>0</v>
      </c>
      <c r="E112" s="79"/>
      <c r="F112" s="8">
        <f t="shared" si="3"/>
        <v>0</v>
      </c>
      <c r="G112" s="31">
        <f>СВОД!$B$221</f>
        <v>3.08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customHeight="1" x14ac:dyDescent="0.25">
      <c r="A113" s="68">
        <f>СВОД!$A113</f>
        <v>0</v>
      </c>
      <c r="B113" s="2">
        <v>97</v>
      </c>
      <c r="C113" s="23"/>
      <c r="D113" s="77">
        <f>Август!E113</f>
        <v>0</v>
      </c>
      <c r="E113" s="79"/>
      <c r="F113" s="8">
        <f t="shared" si="3"/>
        <v>0</v>
      </c>
      <c r="G113" s="31">
        <f>СВОД!$B$221</f>
        <v>3.08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customHeight="1" x14ac:dyDescent="0.25">
      <c r="A114" s="68">
        <f>СВОД!$A114</f>
        <v>0</v>
      </c>
      <c r="B114" s="2">
        <v>98</v>
      </c>
      <c r="C114" s="23"/>
      <c r="D114" s="77">
        <f>Август!E114</f>
        <v>0</v>
      </c>
      <c r="E114" s="79"/>
      <c r="F114" s="8">
        <f t="shared" si="3"/>
        <v>0</v>
      </c>
      <c r="G114" s="31">
        <f>СВОД!$B$221</f>
        <v>3.08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68" t="str">
        <f>СВОД!$A115</f>
        <v>Гнилицкий М.В.</v>
      </c>
      <c r="B115" s="2">
        <v>99</v>
      </c>
      <c r="C115" s="23"/>
      <c r="D115" s="77">
        <f>Август!E115</f>
        <v>0</v>
      </c>
      <c r="E115" s="79"/>
      <c r="F115" s="8">
        <f t="shared" si="3"/>
        <v>0</v>
      </c>
      <c r="G115" s="31">
        <f>СВОД!$B$221</f>
        <v>3.08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68" t="str">
        <f>СВОД!$A116</f>
        <v>Френкель А.В.</v>
      </c>
      <c r="B116" s="2">
        <v>100</v>
      </c>
      <c r="C116" s="23"/>
      <c r="D116" s="77">
        <f>Август!E116</f>
        <v>0</v>
      </c>
      <c r="E116" s="79"/>
      <c r="F116" s="8">
        <f t="shared" si="3"/>
        <v>0</v>
      </c>
      <c r="G116" s="31">
        <f>СВОД!$B$221</f>
        <v>3.08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68" t="str">
        <f>СВОД!$A117</f>
        <v>Гурьянова Н.И.</v>
      </c>
      <c r="B117" s="2">
        <v>101</v>
      </c>
      <c r="C117" s="23"/>
      <c r="D117" s="77">
        <f>Август!E117</f>
        <v>28.85</v>
      </c>
      <c r="E117" s="79">
        <v>28.85</v>
      </c>
      <c r="F117" s="8">
        <f t="shared" si="3"/>
        <v>0</v>
      </c>
      <c r="G117" s="31">
        <f>СВОД!$B$221</f>
        <v>3.08</v>
      </c>
      <c r="H117" s="8">
        <f t="shared" si="4"/>
        <v>0</v>
      </c>
      <c r="I117" s="13">
        <v>0</v>
      </c>
      <c r="J117" s="12">
        <f t="shared" si="5"/>
        <v>0</v>
      </c>
    </row>
    <row r="118" spans="1:10" ht="15.95" customHeight="1" x14ac:dyDescent="0.25">
      <c r="A118" s="68" t="str">
        <f>СВОД!$A118</f>
        <v>Зудилов А. В.</v>
      </c>
      <c r="B118" s="2">
        <v>102</v>
      </c>
      <c r="C118" s="23"/>
      <c r="D118" s="77">
        <f>Август!E118</f>
        <v>21.32</v>
      </c>
      <c r="E118" s="79">
        <v>132.32</v>
      </c>
      <c r="F118" s="8">
        <f t="shared" si="3"/>
        <v>111</v>
      </c>
      <c r="G118" s="31">
        <f>СВОД!$B$221</f>
        <v>3.08</v>
      </c>
      <c r="H118" s="8">
        <f t="shared" si="4"/>
        <v>341.88</v>
      </c>
      <c r="I118" s="13">
        <v>0</v>
      </c>
      <c r="J118" s="12">
        <f t="shared" si="5"/>
        <v>341.88</v>
      </c>
    </row>
    <row r="119" spans="1:10" ht="15.95" customHeight="1" x14ac:dyDescent="0.25">
      <c r="A119" s="68" t="str">
        <f>СВОД!$A119</f>
        <v>Ментюкова Н. В.</v>
      </c>
      <c r="B119" s="2">
        <v>103</v>
      </c>
      <c r="C119" s="23"/>
      <c r="D119" s="77">
        <f>Август!E119</f>
        <v>60.36</v>
      </c>
      <c r="E119" s="79">
        <v>196.08</v>
      </c>
      <c r="F119" s="8">
        <f t="shared" si="3"/>
        <v>135.72000000000003</v>
      </c>
      <c r="G119" s="31">
        <f>СВОД!$B$221</f>
        <v>3.08</v>
      </c>
      <c r="H119" s="8">
        <f t="shared" si="4"/>
        <v>418.01760000000007</v>
      </c>
      <c r="I119" s="13">
        <v>0</v>
      </c>
      <c r="J119" s="12">
        <f t="shared" si="5"/>
        <v>418.01760000000007</v>
      </c>
    </row>
    <row r="120" spans="1:10" ht="15.95" customHeight="1" x14ac:dyDescent="0.25">
      <c r="A120" s="68" t="str">
        <f>СВОД!$A120</f>
        <v>Волков В. И.</v>
      </c>
      <c r="B120" s="2">
        <v>104</v>
      </c>
      <c r="C120" s="23"/>
      <c r="D120" s="77">
        <f>Август!E120</f>
        <v>42.31</v>
      </c>
      <c r="E120" s="79">
        <v>62.12</v>
      </c>
      <c r="F120" s="8">
        <f t="shared" si="3"/>
        <v>19.809999999999995</v>
      </c>
      <c r="G120" s="31">
        <f>СВОД!$B$221</f>
        <v>3.08</v>
      </c>
      <c r="H120" s="8">
        <f t="shared" si="4"/>
        <v>61.014799999999987</v>
      </c>
      <c r="I120" s="13">
        <v>0</v>
      </c>
      <c r="J120" s="12">
        <f t="shared" si="5"/>
        <v>61.014799999999987</v>
      </c>
    </row>
    <row r="121" spans="1:10" ht="15.95" customHeight="1" x14ac:dyDescent="0.25">
      <c r="A121" s="68" t="str">
        <f>СВОД!$A121</f>
        <v>Тулупов М. М.</v>
      </c>
      <c r="B121" s="2">
        <v>105</v>
      </c>
      <c r="C121" s="23"/>
      <c r="D121" s="77">
        <f>Август!E121</f>
        <v>207.31</v>
      </c>
      <c r="E121" s="79">
        <v>308.55</v>
      </c>
      <c r="F121" s="8">
        <f t="shared" si="3"/>
        <v>101.24000000000001</v>
      </c>
      <c r="G121" s="31">
        <f>СВОД!$B$221</f>
        <v>3.08</v>
      </c>
      <c r="H121" s="8">
        <f t="shared" si="4"/>
        <v>311.81920000000002</v>
      </c>
      <c r="I121" s="13">
        <v>0</v>
      </c>
      <c r="J121" s="12">
        <f t="shared" si="5"/>
        <v>311.81920000000002</v>
      </c>
    </row>
    <row r="122" spans="1:10" ht="15.95" customHeight="1" x14ac:dyDescent="0.25">
      <c r="A122" s="68" t="str">
        <f>СВОД!$A122</f>
        <v>Царан Н. Ю.</v>
      </c>
      <c r="B122" s="2">
        <v>105</v>
      </c>
      <c r="C122" s="2" t="s">
        <v>120</v>
      </c>
      <c r="D122" s="77">
        <f>Август!E122</f>
        <v>0</v>
      </c>
      <c r="E122" s="79"/>
      <c r="F122" s="8">
        <f t="shared" si="3"/>
        <v>0</v>
      </c>
      <c r="G122" s="31">
        <f>СВОД!$B$221</f>
        <v>3.08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68" t="str">
        <f>СВОД!$A123</f>
        <v>Лукьянец О. А.</v>
      </c>
      <c r="B123" s="2">
        <v>106</v>
      </c>
      <c r="C123" s="23"/>
      <c r="D123" s="77">
        <f>Август!E123</f>
        <v>3.66</v>
      </c>
      <c r="E123" s="79">
        <v>42.26</v>
      </c>
      <c r="F123" s="8">
        <f t="shared" si="3"/>
        <v>38.599999999999994</v>
      </c>
      <c r="G123" s="31">
        <f>СВОД!$B$221</f>
        <v>3.08</v>
      </c>
      <c r="H123" s="8">
        <f t="shared" si="4"/>
        <v>118.88799999999999</v>
      </c>
      <c r="I123" s="13">
        <v>0</v>
      </c>
      <c r="J123" s="12">
        <f t="shared" si="5"/>
        <v>118.88799999999999</v>
      </c>
    </row>
    <row r="124" spans="1:10" ht="15.95" customHeight="1" x14ac:dyDescent="0.25">
      <c r="A124" s="68" t="str">
        <f>СВОД!$A124</f>
        <v>Олексеенко С. Н.</v>
      </c>
      <c r="B124" s="2">
        <v>107</v>
      </c>
      <c r="C124" s="23"/>
      <c r="D124" s="77">
        <f>Август!E124</f>
        <v>0</v>
      </c>
      <c r="E124" s="79"/>
      <c r="F124" s="8">
        <f t="shared" si="3"/>
        <v>0</v>
      </c>
      <c r="G124" s="31">
        <f>СВОД!$B$221</f>
        <v>3.08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68" t="str">
        <f>СВОД!$A125</f>
        <v>Макаров М.А.</v>
      </c>
      <c r="B125" s="2">
        <v>108</v>
      </c>
      <c r="C125" s="23"/>
      <c r="D125" s="77">
        <f>Август!E125</f>
        <v>191.85</v>
      </c>
      <c r="E125" s="79">
        <v>394.15</v>
      </c>
      <c r="F125" s="8">
        <f t="shared" si="3"/>
        <v>202.29999999999998</v>
      </c>
      <c r="G125" s="31">
        <f>СВОД!$B$221</f>
        <v>3.08</v>
      </c>
      <c r="H125" s="8">
        <f t="shared" si="4"/>
        <v>623.08399999999995</v>
      </c>
      <c r="I125" s="13">
        <v>0</v>
      </c>
      <c r="J125" s="12">
        <f t="shared" si="5"/>
        <v>623.08399999999995</v>
      </c>
    </row>
    <row r="126" spans="1:10" ht="15.95" customHeight="1" x14ac:dyDescent="0.25">
      <c r="A126" s="68" t="str">
        <f>СВОД!$A126</f>
        <v>Чернова Н. И.</v>
      </c>
      <c r="B126" s="2">
        <v>109</v>
      </c>
      <c r="C126" s="23"/>
      <c r="D126" s="77">
        <f>Август!E126</f>
        <v>2.86</v>
      </c>
      <c r="E126" s="79">
        <v>2.86</v>
      </c>
      <c r="F126" s="8">
        <f t="shared" si="3"/>
        <v>0</v>
      </c>
      <c r="G126" s="31">
        <f>СВОД!$B$221</f>
        <v>3.08</v>
      </c>
      <c r="H126" s="8">
        <f t="shared" si="4"/>
        <v>0</v>
      </c>
      <c r="I126" s="13">
        <v>0</v>
      </c>
      <c r="J126" s="12">
        <f t="shared" si="5"/>
        <v>0</v>
      </c>
    </row>
    <row r="127" spans="1:10" ht="15.95" customHeight="1" x14ac:dyDescent="0.25">
      <c r="A127" s="68" t="str">
        <f>СВОД!$A127</f>
        <v>Мирошниченко И. А.</v>
      </c>
      <c r="B127" s="2">
        <v>109</v>
      </c>
      <c r="C127" s="2" t="s">
        <v>120</v>
      </c>
      <c r="D127" s="77">
        <f>Август!E127</f>
        <v>2.86</v>
      </c>
      <c r="E127" s="79">
        <v>2.86</v>
      </c>
      <c r="F127" s="8">
        <f t="shared" si="3"/>
        <v>0</v>
      </c>
      <c r="G127" s="31">
        <f>СВОД!$B$221</f>
        <v>3.08</v>
      </c>
      <c r="H127" s="8">
        <f t="shared" si="4"/>
        <v>0</v>
      </c>
      <c r="I127" s="13">
        <v>0</v>
      </c>
      <c r="J127" s="12">
        <f t="shared" si="5"/>
        <v>0</v>
      </c>
    </row>
    <row r="128" spans="1:10" ht="15.95" customHeight="1" x14ac:dyDescent="0.25">
      <c r="A128" s="68" t="str">
        <f>СВОД!$A128</f>
        <v>Шашкин Ю. Л.</v>
      </c>
      <c r="B128" s="2">
        <v>110</v>
      </c>
      <c r="C128" s="23"/>
      <c r="D128" s="77">
        <f>Август!E128</f>
        <v>641.83000000000004</v>
      </c>
      <c r="E128" s="79">
        <v>641.83000000000004</v>
      </c>
      <c r="F128" s="8">
        <f t="shared" si="3"/>
        <v>0</v>
      </c>
      <c r="G128" s="31">
        <f>СВОД!$B$221</f>
        <v>3.08</v>
      </c>
      <c r="H128" s="8">
        <f t="shared" si="4"/>
        <v>0</v>
      </c>
      <c r="I128" s="13">
        <v>0</v>
      </c>
      <c r="J128" s="12">
        <f t="shared" si="5"/>
        <v>0</v>
      </c>
    </row>
    <row r="129" spans="1:10" ht="15.95" customHeight="1" x14ac:dyDescent="0.25">
      <c r="A129" s="68" t="str">
        <f>СВОД!$A129</f>
        <v>Байкова Н. В.</v>
      </c>
      <c r="B129" s="2">
        <v>111</v>
      </c>
      <c r="C129" s="23"/>
      <c r="D129" s="77">
        <f>Август!E129</f>
        <v>2.34</v>
      </c>
      <c r="E129" s="79">
        <v>2.34</v>
      </c>
      <c r="F129" s="8">
        <f t="shared" si="3"/>
        <v>0</v>
      </c>
      <c r="G129" s="31">
        <f>СВОД!$B$221</f>
        <v>3.08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68" t="str">
        <f>СВОД!$A130</f>
        <v>Митюкова Н.Ю.</v>
      </c>
      <c r="B130" s="2">
        <v>112</v>
      </c>
      <c r="C130" s="23"/>
      <c r="D130" s="77">
        <f>Август!E130</f>
        <v>132.9</v>
      </c>
      <c r="E130" s="79">
        <v>300.73</v>
      </c>
      <c r="F130" s="8">
        <f t="shared" si="3"/>
        <v>167.83</v>
      </c>
      <c r="G130" s="31">
        <f>СВОД!$B$221</f>
        <v>3.08</v>
      </c>
      <c r="H130" s="8">
        <f t="shared" si="4"/>
        <v>516.91640000000007</v>
      </c>
      <c r="I130" s="13">
        <v>457.8</v>
      </c>
      <c r="J130" s="12">
        <f t="shared" si="5"/>
        <v>59.116400000000056</v>
      </c>
    </row>
    <row r="131" spans="1:10" ht="15.95" customHeight="1" x14ac:dyDescent="0.25">
      <c r="A131" s="68" t="str">
        <f>СВОД!$A131</f>
        <v>Померанцев С.И.</v>
      </c>
      <c r="B131" s="2">
        <v>113</v>
      </c>
      <c r="C131" s="23"/>
      <c r="D131" s="77">
        <f>Август!E131</f>
        <v>1.37</v>
      </c>
      <c r="E131" s="79">
        <v>7.08</v>
      </c>
      <c r="F131" s="8">
        <f t="shared" si="3"/>
        <v>5.71</v>
      </c>
      <c r="G131" s="31">
        <f>СВОД!$B$221</f>
        <v>3.08</v>
      </c>
      <c r="H131" s="8">
        <f t="shared" si="4"/>
        <v>17.5868</v>
      </c>
      <c r="I131" s="13">
        <v>0</v>
      </c>
      <c r="J131" s="12">
        <f t="shared" si="5"/>
        <v>17.5868</v>
      </c>
    </row>
    <row r="132" spans="1:10" ht="15.95" customHeight="1" x14ac:dyDescent="0.25">
      <c r="A132" s="68" t="str">
        <f>СВОД!$A132</f>
        <v>Карпов И. Н.</v>
      </c>
      <c r="B132" s="2">
        <v>114</v>
      </c>
      <c r="C132" s="23"/>
      <c r="D132" s="77">
        <f>Август!E132</f>
        <v>0</v>
      </c>
      <c r="E132" s="79"/>
      <c r="F132" s="8">
        <f t="shared" ref="F132:F195" si="6">E132-D132</f>
        <v>0</v>
      </c>
      <c r="G132" s="31">
        <f>СВОД!$B$221</f>
        <v>3.08</v>
      </c>
      <c r="H132" s="8">
        <f t="shared" ref="H132:H195" si="7">F132*G132</f>
        <v>0</v>
      </c>
      <c r="I132" s="13">
        <v>0</v>
      </c>
      <c r="J132" s="12">
        <f t="shared" ref="J132:J195" si="8">H132-I132</f>
        <v>0</v>
      </c>
    </row>
    <row r="133" spans="1:10" ht="15.95" customHeight="1" x14ac:dyDescent="0.25">
      <c r="A133" s="68" t="str">
        <f>СВОД!$A133</f>
        <v>Гудзь Д. С.</v>
      </c>
      <c r="B133" s="2">
        <v>115</v>
      </c>
      <c r="C133" s="23"/>
      <c r="D133" s="77">
        <f>Август!E133</f>
        <v>0</v>
      </c>
      <c r="E133" s="79"/>
      <c r="F133" s="8">
        <f t="shared" si="6"/>
        <v>0</v>
      </c>
      <c r="G133" s="31">
        <f>СВОД!$B$221</f>
        <v>3.08</v>
      </c>
      <c r="H133" s="8">
        <f t="shared" si="7"/>
        <v>0</v>
      </c>
      <c r="I133" s="13">
        <v>0</v>
      </c>
      <c r="J133" s="12">
        <f t="shared" si="8"/>
        <v>0</v>
      </c>
    </row>
    <row r="134" spans="1:10" ht="15.95" customHeight="1" x14ac:dyDescent="0.25">
      <c r="A134" s="68" t="str">
        <f>СВОД!$A134</f>
        <v>Ваганова Л. М.</v>
      </c>
      <c r="B134" s="2">
        <v>115</v>
      </c>
      <c r="C134" s="2" t="s">
        <v>120</v>
      </c>
      <c r="D134" s="77">
        <f>Август!E134</f>
        <v>0</v>
      </c>
      <c r="E134" s="79"/>
      <c r="F134" s="8">
        <f t="shared" si="6"/>
        <v>0</v>
      </c>
      <c r="G134" s="31">
        <f>СВОД!$B$221</f>
        <v>3.08</v>
      </c>
      <c r="H134" s="8">
        <f t="shared" si="7"/>
        <v>0</v>
      </c>
      <c r="I134" s="13">
        <v>0</v>
      </c>
      <c r="J134" s="12">
        <f t="shared" si="8"/>
        <v>0</v>
      </c>
    </row>
    <row r="135" spans="1:10" ht="15.95" customHeight="1" x14ac:dyDescent="0.25">
      <c r="A135" s="68" t="str">
        <f>СВОД!$A135</f>
        <v>Силкина В.Н.</v>
      </c>
      <c r="B135" s="2">
        <v>116</v>
      </c>
      <c r="C135" s="23"/>
      <c r="D135" s="77">
        <f>Август!E135</f>
        <v>0.72</v>
      </c>
      <c r="E135" s="79">
        <v>0.72</v>
      </c>
      <c r="F135" s="8">
        <f t="shared" si="6"/>
        <v>0</v>
      </c>
      <c r="G135" s="31">
        <f>СВОД!$B$221</f>
        <v>3.08</v>
      </c>
      <c r="H135" s="8">
        <f t="shared" si="7"/>
        <v>0</v>
      </c>
      <c r="I135" s="13">
        <v>0</v>
      </c>
      <c r="J135" s="12">
        <f t="shared" si="8"/>
        <v>0</v>
      </c>
    </row>
    <row r="136" spans="1:10" ht="15.95" customHeight="1" x14ac:dyDescent="0.25">
      <c r="A136" s="68" t="str">
        <f>СВОД!$A136</f>
        <v>Ягудина Г. Р.</v>
      </c>
      <c r="B136" s="2">
        <v>117</v>
      </c>
      <c r="C136" s="23"/>
      <c r="D136" s="77">
        <f>Август!E136</f>
        <v>59.57</v>
      </c>
      <c r="E136" s="79">
        <v>63.69</v>
      </c>
      <c r="F136" s="8">
        <f t="shared" si="6"/>
        <v>4.1199999999999974</v>
      </c>
      <c r="G136" s="31">
        <f>СВОД!$B$221</f>
        <v>3.08</v>
      </c>
      <c r="H136" s="8">
        <f t="shared" si="7"/>
        <v>12.689599999999992</v>
      </c>
      <c r="I136" s="13">
        <v>0</v>
      </c>
      <c r="J136" s="12">
        <f t="shared" si="8"/>
        <v>12.689599999999992</v>
      </c>
    </row>
    <row r="137" spans="1:10" ht="15.95" customHeight="1" x14ac:dyDescent="0.25">
      <c r="A137" s="68" t="str">
        <f>СВОД!$A137</f>
        <v>Журавлев Н.В.</v>
      </c>
      <c r="B137" s="2">
        <v>117</v>
      </c>
      <c r="C137" s="2" t="s">
        <v>120</v>
      </c>
      <c r="D137" s="77">
        <f>Август!E137</f>
        <v>0</v>
      </c>
      <c r="E137" s="79"/>
      <c r="F137" s="8">
        <f t="shared" si="6"/>
        <v>0</v>
      </c>
      <c r="G137" s="31">
        <f>СВОД!$B$221</f>
        <v>3.08</v>
      </c>
      <c r="H137" s="8">
        <f t="shared" si="7"/>
        <v>0</v>
      </c>
      <c r="I137" s="13">
        <v>0</v>
      </c>
      <c r="J137" s="12">
        <f t="shared" si="8"/>
        <v>0</v>
      </c>
    </row>
    <row r="138" spans="1:10" ht="15.95" customHeight="1" x14ac:dyDescent="0.25">
      <c r="A138" s="68" t="str">
        <f>СВОД!$A138</f>
        <v>Волобуев П. Ю.</v>
      </c>
      <c r="B138" s="2">
        <v>118</v>
      </c>
      <c r="C138" s="23"/>
      <c r="D138" s="77">
        <f>Август!E138</f>
        <v>24.36</v>
      </c>
      <c r="E138" s="79">
        <v>24.36</v>
      </c>
      <c r="F138" s="8">
        <f t="shared" si="6"/>
        <v>0</v>
      </c>
      <c r="G138" s="31">
        <f>СВОД!$B$221</f>
        <v>3.08</v>
      </c>
      <c r="H138" s="8">
        <f t="shared" si="7"/>
        <v>0</v>
      </c>
      <c r="I138" s="13">
        <v>0</v>
      </c>
      <c r="J138" s="12">
        <f t="shared" si="8"/>
        <v>0</v>
      </c>
    </row>
    <row r="139" spans="1:10" ht="15.95" customHeight="1" x14ac:dyDescent="0.25">
      <c r="A139" s="68" t="str">
        <f>СВОД!$A139</f>
        <v>Колескин С. А.</v>
      </c>
      <c r="B139" s="2">
        <v>119</v>
      </c>
      <c r="C139" s="23"/>
      <c r="D139" s="77">
        <f>Август!E139</f>
        <v>0</v>
      </c>
      <c r="E139" s="79"/>
      <c r="F139" s="8">
        <f t="shared" si="6"/>
        <v>0</v>
      </c>
      <c r="G139" s="31">
        <f>СВОД!$B$221</f>
        <v>3.08</v>
      </c>
      <c r="H139" s="8">
        <f t="shared" si="7"/>
        <v>0</v>
      </c>
      <c r="I139" s="13">
        <v>0</v>
      </c>
      <c r="J139" s="12">
        <f t="shared" si="8"/>
        <v>0</v>
      </c>
    </row>
    <row r="140" spans="1:10" ht="15.95" customHeight="1" x14ac:dyDescent="0.25">
      <c r="A140" s="68" t="str">
        <f>СВОД!$A140</f>
        <v>Иванников И. В.</v>
      </c>
      <c r="B140" s="2">
        <v>119</v>
      </c>
      <c r="C140" s="2" t="s">
        <v>120</v>
      </c>
      <c r="D140" s="77">
        <f>Август!E140</f>
        <v>0</v>
      </c>
      <c r="E140" s="79"/>
      <c r="F140" s="8">
        <f t="shared" si="6"/>
        <v>0</v>
      </c>
      <c r="G140" s="31">
        <f>СВОД!$B$221</f>
        <v>3.08</v>
      </c>
      <c r="H140" s="8">
        <f t="shared" si="7"/>
        <v>0</v>
      </c>
      <c r="I140" s="13">
        <v>0</v>
      </c>
      <c r="J140" s="12">
        <f t="shared" si="8"/>
        <v>0</v>
      </c>
    </row>
    <row r="141" spans="1:10" ht="15.95" customHeight="1" x14ac:dyDescent="0.25">
      <c r="A141" s="68" t="str">
        <f>СВОД!$A141</f>
        <v>Якубов А. Ф.</v>
      </c>
      <c r="B141" s="2">
        <v>120</v>
      </c>
      <c r="C141" s="23"/>
      <c r="D141" s="77">
        <f>Август!E141</f>
        <v>32.85</v>
      </c>
      <c r="E141" s="79">
        <v>33.200000000000003</v>
      </c>
      <c r="F141" s="8">
        <f t="shared" si="6"/>
        <v>0.35000000000000142</v>
      </c>
      <c r="G141" s="31">
        <f>СВОД!$B$221</f>
        <v>3.08</v>
      </c>
      <c r="H141" s="8">
        <f t="shared" si="7"/>
        <v>1.0780000000000045</v>
      </c>
      <c r="I141" s="13">
        <v>0</v>
      </c>
      <c r="J141" s="12">
        <f t="shared" si="8"/>
        <v>1.0780000000000045</v>
      </c>
    </row>
    <row r="142" spans="1:10" ht="15.95" customHeight="1" x14ac:dyDescent="0.25">
      <c r="A142" s="68" t="str">
        <f>СВОД!$A142</f>
        <v>Ефимова Л. А.</v>
      </c>
      <c r="B142" s="2">
        <v>121</v>
      </c>
      <c r="C142" s="23"/>
      <c r="D142" s="77">
        <f>Август!E142</f>
        <v>6.59</v>
      </c>
      <c r="E142" s="79">
        <v>6.64</v>
      </c>
      <c r="F142" s="8">
        <f t="shared" si="6"/>
        <v>4.9999999999999822E-2</v>
      </c>
      <c r="G142" s="31">
        <f>СВОД!$B$221</f>
        <v>3.08</v>
      </c>
      <c r="H142" s="8">
        <f t="shared" si="7"/>
        <v>0.15399999999999944</v>
      </c>
      <c r="I142" s="13">
        <v>0</v>
      </c>
      <c r="J142" s="12">
        <f t="shared" si="8"/>
        <v>0.15399999999999944</v>
      </c>
    </row>
    <row r="143" spans="1:10" ht="15.95" customHeight="1" x14ac:dyDescent="0.25">
      <c r="A143" s="68" t="str">
        <f>СВОД!$A143</f>
        <v>Гудзь В. Г.</v>
      </c>
      <c r="B143" s="2">
        <v>122</v>
      </c>
      <c r="C143" s="23"/>
      <c r="D143" s="77">
        <f>Август!E143</f>
        <v>34.6</v>
      </c>
      <c r="E143" s="79">
        <v>34.6</v>
      </c>
      <c r="F143" s="8">
        <f t="shared" si="6"/>
        <v>0</v>
      </c>
      <c r="G143" s="31">
        <f>СВОД!$B$221</f>
        <v>3.08</v>
      </c>
      <c r="H143" s="8">
        <f t="shared" si="7"/>
        <v>0</v>
      </c>
      <c r="I143" s="13">
        <v>0</v>
      </c>
      <c r="J143" s="12">
        <f t="shared" si="8"/>
        <v>0</v>
      </c>
    </row>
    <row r="144" spans="1:10" ht="15.95" customHeight="1" x14ac:dyDescent="0.25">
      <c r="A144" s="68" t="str">
        <f>СВОД!$A144</f>
        <v>Бирюкова С.А.</v>
      </c>
      <c r="B144" s="2">
        <v>123</v>
      </c>
      <c r="C144" s="23"/>
      <c r="D144" s="77">
        <f>Август!E144</f>
        <v>4.6900000000000004</v>
      </c>
      <c r="E144" s="79">
        <v>18.420000000000002</v>
      </c>
      <c r="F144" s="8">
        <f t="shared" si="6"/>
        <v>13.73</v>
      </c>
      <c r="G144" s="31">
        <f>СВОД!$B$221</f>
        <v>3.08</v>
      </c>
      <c r="H144" s="8">
        <f t="shared" si="7"/>
        <v>42.288400000000003</v>
      </c>
      <c r="I144" s="13">
        <v>0</v>
      </c>
      <c r="J144" s="12">
        <f t="shared" si="8"/>
        <v>42.288400000000003</v>
      </c>
    </row>
    <row r="145" spans="1:10" ht="15.95" customHeight="1" x14ac:dyDescent="0.25">
      <c r="A145" s="68" t="str">
        <f>СВОД!$A145</f>
        <v>Трушина Н. Г.</v>
      </c>
      <c r="B145" s="2">
        <v>124</v>
      </c>
      <c r="C145" s="23"/>
      <c r="D145" s="77">
        <f>Август!E145</f>
        <v>50.62</v>
      </c>
      <c r="E145" s="79">
        <v>125.5</v>
      </c>
      <c r="F145" s="8">
        <f t="shared" si="6"/>
        <v>74.88</v>
      </c>
      <c r="G145" s="31">
        <f>СВОД!$B$221</f>
        <v>3.08</v>
      </c>
      <c r="H145" s="8">
        <f t="shared" si="7"/>
        <v>230.63039999999998</v>
      </c>
      <c r="I145" s="13">
        <v>60.15</v>
      </c>
      <c r="J145" s="12">
        <f t="shared" si="8"/>
        <v>170.48039999999997</v>
      </c>
    </row>
    <row r="146" spans="1:10" ht="15.95" customHeight="1" x14ac:dyDescent="0.25">
      <c r="A146" s="68" t="str">
        <f>СВОД!$A146</f>
        <v>Гордиенко Л.Б.</v>
      </c>
      <c r="B146" s="2">
        <v>125</v>
      </c>
      <c r="C146" s="23"/>
      <c r="D146" s="77">
        <f>Август!E146</f>
        <v>87.65</v>
      </c>
      <c r="E146" s="79">
        <v>155.69999999999999</v>
      </c>
      <c r="F146" s="8">
        <f t="shared" si="6"/>
        <v>68.049999999999983</v>
      </c>
      <c r="G146" s="31">
        <f>СВОД!$B$221</f>
        <v>3.08</v>
      </c>
      <c r="H146" s="8">
        <f t="shared" si="7"/>
        <v>209.59399999999997</v>
      </c>
      <c r="I146" s="13">
        <v>0</v>
      </c>
      <c r="J146" s="12">
        <f t="shared" si="8"/>
        <v>209.59399999999997</v>
      </c>
    </row>
    <row r="147" spans="1:10" ht="15.95" customHeight="1" x14ac:dyDescent="0.25">
      <c r="A147" s="68" t="str">
        <f>СВОД!$A147</f>
        <v>Михайлова Е. А.</v>
      </c>
      <c r="B147" s="2">
        <v>126</v>
      </c>
      <c r="C147" s="23"/>
      <c r="D147" s="77">
        <f>Август!E147</f>
        <v>0</v>
      </c>
      <c r="E147" s="79"/>
      <c r="F147" s="8">
        <f t="shared" si="6"/>
        <v>0</v>
      </c>
      <c r="G147" s="31">
        <f>СВОД!$B$221</f>
        <v>3.08</v>
      </c>
      <c r="H147" s="8">
        <f t="shared" si="7"/>
        <v>0</v>
      </c>
      <c r="I147" s="13">
        <v>0</v>
      </c>
      <c r="J147" s="12">
        <f t="shared" si="8"/>
        <v>0</v>
      </c>
    </row>
    <row r="148" spans="1:10" ht="15.95" customHeight="1" x14ac:dyDescent="0.25">
      <c r="A148" s="68" t="str">
        <f>СВОД!$A148</f>
        <v>Демина Н. С.</v>
      </c>
      <c r="B148" s="2">
        <v>127</v>
      </c>
      <c r="C148" s="23"/>
      <c r="D148" s="77">
        <f>Август!E148</f>
        <v>0</v>
      </c>
      <c r="E148" s="79"/>
      <c r="F148" s="8">
        <f t="shared" si="6"/>
        <v>0</v>
      </c>
      <c r="G148" s="31">
        <f>СВОД!$B$221</f>
        <v>3.08</v>
      </c>
      <c r="H148" s="8">
        <f t="shared" si="7"/>
        <v>0</v>
      </c>
      <c r="I148" s="13">
        <v>0</v>
      </c>
      <c r="J148" s="12">
        <f t="shared" si="8"/>
        <v>0</v>
      </c>
    </row>
    <row r="149" spans="1:10" ht="15.95" customHeight="1" x14ac:dyDescent="0.25">
      <c r="A149" s="68" t="str">
        <f>СВОД!$A149</f>
        <v>Абинякин М. А.</v>
      </c>
      <c r="B149" s="2">
        <v>128</v>
      </c>
      <c r="C149" s="23"/>
      <c r="D149" s="77">
        <f>Август!E149</f>
        <v>0</v>
      </c>
      <c r="E149" s="79"/>
      <c r="F149" s="8">
        <f t="shared" si="6"/>
        <v>0</v>
      </c>
      <c r="G149" s="31">
        <f>СВОД!$B$221</f>
        <v>3.08</v>
      </c>
      <c r="H149" s="8">
        <f t="shared" si="7"/>
        <v>0</v>
      </c>
      <c r="I149" s="13">
        <v>0</v>
      </c>
      <c r="J149" s="12">
        <f t="shared" si="8"/>
        <v>0</v>
      </c>
    </row>
    <row r="150" spans="1:10" ht="15.95" customHeight="1" x14ac:dyDescent="0.25">
      <c r="A150" s="68" t="str">
        <f>СВОД!$A150</f>
        <v>Богданович К. Н.</v>
      </c>
      <c r="B150" s="2">
        <v>129</v>
      </c>
      <c r="C150" s="23"/>
      <c r="D150" s="77">
        <f>Август!E150</f>
        <v>0</v>
      </c>
      <c r="E150" s="79"/>
      <c r="F150" s="8">
        <f t="shared" si="6"/>
        <v>0</v>
      </c>
      <c r="G150" s="31">
        <f>СВОД!$B$221</f>
        <v>3.08</v>
      </c>
      <c r="H150" s="8">
        <f t="shared" si="7"/>
        <v>0</v>
      </c>
      <c r="I150" s="13">
        <v>0</v>
      </c>
      <c r="J150" s="12">
        <f t="shared" si="8"/>
        <v>0</v>
      </c>
    </row>
    <row r="151" spans="1:10" ht="15.95" customHeight="1" x14ac:dyDescent="0.25">
      <c r="A151" s="68" t="str">
        <f>СВОД!$A151</f>
        <v>Богданович Н. Н.</v>
      </c>
      <c r="B151" s="2">
        <v>130</v>
      </c>
      <c r="C151" s="23"/>
      <c r="D151" s="77">
        <f>Август!E151</f>
        <v>458.31</v>
      </c>
      <c r="E151" s="79">
        <v>922.86</v>
      </c>
      <c r="F151" s="8">
        <f t="shared" si="6"/>
        <v>464.55</v>
      </c>
      <c r="G151" s="31">
        <f>СВОД!$B$221</f>
        <v>3.08</v>
      </c>
      <c r="H151" s="8">
        <f t="shared" si="7"/>
        <v>1430.8140000000001</v>
      </c>
      <c r="I151" s="13">
        <v>0</v>
      </c>
      <c r="J151" s="12">
        <f t="shared" si="8"/>
        <v>1430.8140000000001</v>
      </c>
    </row>
    <row r="152" spans="1:10" ht="15.95" customHeight="1" x14ac:dyDescent="0.25">
      <c r="A152" s="68" t="str">
        <f>СВОД!$A152</f>
        <v>Богданович Н. Н.</v>
      </c>
      <c r="B152" s="2">
        <v>131</v>
      </c>
      <c r="C152" s="23"/>
      <c r="D152" s="77">
        <f>Август!E152</f>
        <v>0</v>
      </c>
      <c r="E152" s="79"/>
      <c r="F152" s="8">
        <f t="shared" si="6"/>
        <v>0</v>
      </c>
      <c r="G152" s="31">
        <f>СВОД!$B$221</f>
        <v>3.08</v>
      </c>
      <c r="H152" s="8">
        <f t="shared" si="7"/>
        <v>0</v>
      </c>
      <c r="I152" s="13">
        <v>0</v>
      </c>
      <c r="J152" s="12">
        <f t="shared" si="8"/>
        <v>0</v>
      </c>
    </row>
    <row r="153" spans="1:10" ht="15.95" customHeight="1" x14ac:dyDescent="0.25">
      <c r="A153" s="68" t="str">
        <f>СВОД!$A153</f>
        <v>Петров С. М.</v>
      </c>
      <c r="B153" s="2">
        <v>132</v>
      </c>
      <c r="C153" s="23"/>
      <c r="D153" s="77">
        <f>Август!E153</f>
        <v>0</v>
      </c>
      <c r="E153" s="79"/>
      <c r="F153" s="8">
        <f t="shared" si="6"/>
        <v>0</v>
      </c>
      <c r="G153" s="31">
        <f>СВОД!$B$221</f>
        <v>3.08</v>
      </c>
      <c r="H153" s="8">
        <f t="shared" si="7"/>
        <v>0</v>
      </c>
      <c r="I153" s="13">
        <v>0</v>
      </c>
      <c r="J153" s="12">
        <f t="shared" si="8"/>
        <v>0</v>
      </c>
    </row>
    <row r="154" spans="1:10" ht="15.95" customHeight="1" x14ac:dyDescent="0.25">
      <c r="A154" s="68">
        <f>СВОД!$A154</f>
        <v>0</v>
      </c>
      <c r="B154" s="2">
        <v>133</v>
      </c>
      <c r="C154" s="23"/>
      <c r="D154" s="77">
        <f>Август!E154</f>
        <v>0</v>
      </c>
      <c r="E154" s="79"/>
      <c r="F154" s="8">
        <f t="shared" si="6"/>
        <v>0</v>
      </c>
      <c r="G154" s="31">
        <f>СВОД!$B$221</f>
        <v>3.08</v>
      </c>
      <c r="H154" s="8">
        <f t="shared" si="7"/>
        <v>0</v>
      </c>
      <c r="I154" s="13">
        <v>0</v>
      </c>
      <c r="J154" s="12">
        <f t="shared" si="8"/>
        <v>0</v>
      </c>
    </row>
    <row r="155" spans="1:10" ht="15.95" customHeight="1" x14ac:dyDescent="0.25">
      <c r="A155" s="68">
        <f>СВОД!$A155</f>
        <v>0</v>
      </c>
      <c r="B155" s="2">
        <v>134</v>
      </c>
      <c r="C155" s="23"/>
      <c r="D155" s="77">
        <f>Август!E155</f>
        <v>0</v>
      </c>
      <c r="E155" s="79"/>
      <c r="F155" s="8">
        <f t="shared" si="6"/>
        <v>0</v>
      </c>
      <c r="G155" s="31">
        <f>СВОД!$B$221</f>
        <v>3.08</v>
      </c>
      <c r="H155" s="8">
        <f t="shared" si="7"/>
        <v>0</v>
      </c>
      <c r="I155" s="13">
        <v>0</v>
      </c>
      <c r="J155" s="12">
        <f t="shared" si="8"/>
        <v>0</v>
      </c>
    </row>
    <row r="156" spans="1:10" ht="15.95" customHeight="1" x14ac:dyDescent="0.25">
      <c r="A156" s="68" t="str">
        <f>СВОД!$A156</f>
        <v>Парамонова С. Н.</v>
      </c>
      <c r="B156" s="2">
        <v>135</v>
      </c>
      <c r="C156" s="23"/>
      <c r="D156" s="77">
        <f>Август!E156</f>
        <v>4.42</v>
      </c>
      <c r="E156" s="79">
        <v>6.55</v>
      </c>
      <c r="F156" s="8">
        <f t="shared" si="6"/>
        <v>2.13</v>
      </c>
      <c r="G156" s="31">
        <f>СВОД!$B$221</f>
        <v>3.08</v>
      </c>
      <c r="H156" s="8">
        <f t="shared" si="7"/>
        <v>6.5603999999999996</v>
      </c>
      <c r="I156" s="13">
        <v>0</v>
      </c>
      <c r="J156" s="12">
        <f t="shared" si="8"/>
        <v>6.5603999999999996</v>
      </c>
    </row>
    <row r="157" spans="1:10" ht="15.95" customHeight="1" x14ac:dyDescent="0.25">
      <c r="A157" s="68">
        <f>СВОД!$A157</f>
        <v>0</v>
      </c>
      <c r="B157" s="2">
        <v>136</v>
      </c>
      <c r="C157" s="23"/>
      <c r="D157" s="77">
        <f>Август!E157</f>
        <v>0</v>
      </c>
      <c r="E157" s="79"/>
      <c r="F157" s="8">
        <f t="shared" si="6"/>
        <v>0</v>
      </c>
      <c r="G157" s="31">
        <f>СВОД!$B$221</f>
        <v>3.08</v>
      </c>
      <c r="H157" s="8">
        <f t="shared" si="7"/>
        <v>0</v>
      </c>
      <c r="I157" s="13">
        <v>0</v>
      </c>
      <c r="J157" s="12">
        <f t="shared" si="8"/>
        <v>0</v>
      </c>
    </row>
    <row r="158" spans="1:10" ht="15.95" customHeight="1" x14ac:dyDescent="0.25">
      <c r="A158" s="68">
        <f>СВОД!$A158</f>
        <v>0</v>
      </c>
      <c r="B158" s="2">
        <v>137</v>
      </c>
      <c r="C158" s="23"/>
      <c r="D158" s="77">
        <f>Август!E158</f>
        <v>0</v>
      </c>
      <c r="E158" s="79"/>
      <c r="F158" s="8">
        <f t="shared" si="6"/>
        <v>0</v>
      </c>
      <c r="G158" s="31">
        <f>СВОД!$B$221</f>
        <v>3.08</v>
      </c>
      <c r="H158" s="8">
        <f t="shared" si="7"/>
        <v>0</v>
      </c>
      <c r="I158" s="13">
        <v>0</v>
      </c>
      <c r="J158" s="12">
        <f t="shared" si="8"/>
        <v>0</v>
      </c>
    </row>
    <row r="159" spans="1:10" ht="15.95" customHeight="1" x14ac:dyDescent="0.25">
      <c r="A159" s="68">
        <f>СВОД!$A159</f>
        <v>0</v>
      </c>
      <c r="B159" s="2">
        <v>138</v>
      </c>
      <c r="C159" s="23"/>
      <c r="D159" s="77">
        <f>Август!E159</f>
        <v>0</v>
      </c>
      <c r="E159" s="79"/>
      <c r="F159" s="8">
        <f t="shared" si="6"/>
        <v>0</v>
      </c>
      <c r="G159" s="31">
        <f>СВОД!$B$221</f>
        <v>3.08</v>
      </c>
      <c r="H159" s="8">
        <f t="shared" si="7"/>
        <v>0</v>
      </c>
      <c r="I159" s="13">
        <v>0</v>
      </c>
      <c r="J159" s="12">
        <f t="shared" si="8"/>
        <v>0</v>
      </c>
    </row>
    <row r="160" spans="1:10" ht="15.95" customHeight="1" x14ac:dyDescent="0.25">
      <c r="A160" s="68" t="str">
        <f>СВОД!$A160</f>
        <v>Клепикова Е. В.</v>
      </c>
      <c r="B160" s="2">
        <v>139</v>
      </c>
      <c r="C160" s="23"/>
      <c r="D160" s="77">
        <f>Август!E160</f>
        <v>0</v>
      </c>
      <c r="E160" s="79"/>
      <c r="F160" s="8">
        <f t="shared" si="6"/>
        <v>0</v>
      </c>
      <c r="G160" s="31">
        <f>СВОД!$B$221</f>
        <v>3.08</v>
      </c>
      <c r="H160" s="8">
        <f t="shared" si="7"/>
        <v>0</v>
      </c>
      <c r="I160" s="13">
        <v>0</v>
      </c>
      <c r="J160" s="12">
        <f t="shared" si="8"/>
        <v>0</v>
      </c>
    </row>
    <row r="161" spans="1:10" ht="15.95" customHeight="1" x14ac:dyDescent="0.25">
      <c r="A161" s="68" t="str">
        <f>СВОД!$A161</f>
        <v>Назаренков А.Н.</v>
      </c>
      <c r="B161" s="2">
        <v>140</v>
      </c>
      <c r="C161" s="23"/>
      <c r="D161" s="77">
        <f>Август!E161</f>
        <v>0</v>
      </c>
      <c r="E161" s="79"/>
      <c r="F161" s="8">
        <f t="shared" si="6"/>
        <v>0</v>
      </c>
      <c r="G161" s="31">
        <f>СВОД!$B$221</f>
        <v>3.08</v>
      </c>
      <c r="H161" s="8">
        <f t="shared" si="7"/>
        <v>0</v>
      </c>
      <c r="I161" s="13">
        <v>0</v>
      </c>
      <c r="J161" s="12">
        <f t="shared" si="8"/>
        <v>0</v>
      </c>
    </row>
    <row r="162" spans="1:10" ht="15.95" customHeight="1" x14ac:dyDescent="0.25">
      <c r="A162" s="68">
        <f>СВОД!$A162</f>
        <v>0</v>
      </c>
      <c r="B162" s="2">
        <v>140</v>
      </c>
      <c r="C162" s="3" t="s">
        <v>120</v>
      </c>
      <c r="D162" s="77">
        <f>Август!E162</f>
        <v>0</v>
      </c>
      <c r="E162" s="79"/>
      <c r="F162" s="8">
        <f t="shared" si="6"/>
        <v>0</v>
      </c>
      <c r="G162" s="31">
        <f>СВОД!$B$221</f>
        <v>3.08</v>
      </c>
      <c r="H162" s="8">
        <f t="shared" si="7"/>
        <v>0</v>
      </c>
      <c r="I162" s="13">
        <v>0</v>
      </c>
      <c r="J162" s="12">
        <f t="shared" si="8"/>
        <v>0</v>
      </c>
    </row>
    <row r="163" spans="1:10" ht="15.95" customHeight="1" x14ac:dyDescent="0.25">
      <c r="A163" s="68">
        <f>СВОД!$A163</f>
        <v>0</v>
      </c>
      <c r="B163" s="2">
        <v>141</v>
      </c>
      <c r="C163" s="23"/>
      <c r="D163" s="77">
        <f>Август!E163</f>
        <v>0</v>
      </c>
      <c r="E163" s="79"/>
      <c r="F163" s="8">
        <f t="shared" si="6"/>
        <v>0</v>
      </c>
      <c r="G163" s="31">
        <f>СВОД!$B$221</f>
        <v>3.08</v>
      </c>
      <c r="H163" s="8">
        <f t="shared" si="7"/>
        <v>0</v>
      </c>
      <c r="I163" s="13">
        <v>0</v>
      </c>
      <c r="J163" s="12">
        <f t="shared" si="8"/>
        <v>0</v>
      </c>
    </row>
    <row r="164" spans="1:10" ht="15.95" customHeight="1" x14ac:dyDescent="0.25">
      <c r="A164" s="68">
        <f>СВОД!$A164</f>
        <v>0</v>
      </c>
      <c r="B164" s="2">
        <v>142</v>
      </c>
      <c r="C164" s="23"/>
      <c r="D164" s="77">
        <f>Август!E164</f>
        <v>0</v>
      </c>
      <c r="E164" s="79"/>
      <c r="F164" s="8">
        <f t="shared" si="6"/>
        <v>0</v>
      </c>
      <c r="G164" s="31">
        <f>СВОД!$B$221</f>
        <v>3.08</v>
      </c>
      <c r="H164" s="8">
        <f t="shared" si="7"/>
        <v>0</v>
      </c>
      <c r="I164" s="13">
        <v>0</v>
      </c>
      <c r="J164" s="12">
        <f t="shared" si="8"/>
        <v>0</v>
      </c>
    </row>
    <row r="165" spans="1:10" ht="15.95" customHeight="1" x14ac:dyDescent="0.25">
      <c r="A165" s="68">
        <f>СВОД!$A165</f>
        <v>0</v>
      </c>
      <c r="B165" s="2">
        <v>142</v>
      </c>
      <c r="C165" s="3" t="s">
        <v>120</v>
      </c>
      <c r="D165" s="77">
        <f>Август!E165</f>
        <v>0</v>
      </c>
      <c r="E165" s="79"/>
      <c r="F165" s="8">
        <f t="shared" si="6"/>
        <v>0</v>
      </c>
      <c r="G165" s="31">
        <f>СВОД!$B$221</f>
        <v>3.08</v>
      </c>
      <c r="H165" s="8">
        <f t="shared" si="7"/>
        <v>0</v>
      </c>
      <c r="I165" s="13">
        <v>0</v>
      </c>
      <c r="J165" s="12">
        <f t="shared" si="8"/>
        <v>0</v>
      </c>
    </row>
    <row r="166" spans="1:10" ht="15.95" customHeight="1" x14ac:dyDescent="0.25">
      <c r="A166" s="68">
        <f>СВОД!$A166</f>
        <v>0</v>
      </c>
      <c r="B166" s="2">
        <v>143</v>
      </c>
      <c r="C166" s="23"/>
      <c r="D166" s="77">
        <f>Август!E166</f>
        <v>0</v>
      </c>
      <c r="E166" s="79"/>
      <c r="F166" s="8">
        <f t="shared" si="6"/>
        <v>0</v>
      </c>
      <c r="G166" s="31">
        <f>СВОД!$B$221</f>
        <v>3.08</v>
      </c>
      <c r="H166" s="8">
        <f t="shared" si="7"/>
        <v>0</v>
      </c>
      <c r="I166" s="13">
        <v>0</v>
      </c>
      <c r="J166" s="12">
        <f t="shared" si="8"/>
        <v>0</v>
      </c>
    </row>
    <row r="167" spans="1:10" ht="15.95" customHeight="1" x14ac:dyDescent="0.25">
      <c r="A167" s="68">
        <f>СВОД!$A167</f>
        <v>0</v>
      </c>
      <c r="B167" s="2">
        <v>144</v>
      </c>
      <c r="C167" s="23"/>
      <c r="D167" s="77">
        <f>Август!E167</f>
        <v>0</v>
      </c>
      <c r="E167" s="79"/>
      <c r="F167" s="8">
        <f t="shared" si="6"/>
        <v>0</v>
      </c>
      <c r="G167" s="31">
        <f>СВОД!$B$221</f>
        <v>3.08</v>
      </c>
      <c r="H167" s="8">
        <f t="shared" si="7"/>
        <v>0</v>
      </c>
      <c r="I167" s="13">
        <v>0</v>
      </c>
      <c r="J167" s="12">
        <f t="shared" si="8"/>
        <v>0</v>
      </c>
    </row>
    <row r="168" spans="1:10" ht="15.95" customHeight="1" x14ac:dyDescent="0.25">
      <c r="A168" s="68" t="str">
        <f>СВОД!$A168</f>
        <v>Барабанова Н. А.</v>
      </c>
      <c r="B168" s="2">
        <v>145</v>
      </c>
      <c r="C168" s="23"/>
      <c r="D168" s="77">
        <f>Август!E168</f>
        <v>1.73</v>
      </c>
      <c r="E168" s="79">
        <v>1.73</v>
      </c>
      <c r="F168" s="8">
        <f t="shared" si="6"/>
        <v>0</v>
      </c>
      <c r="G168" s="31">
        <f>СВОД!$B$221</f>
        <v>3.08</v>
      </c>
      <c r="H168" s="8">
        <f t="shared" si="7"/>
        <v>0</v>
      </c>
      <c r="I168" s="13">
        <v>0</v>
      </c>
      <c r="J168" s="12">
        <f t="shared" si="8"/>
        <v>0</v>
      </c>
    </row>
    <row r="169" spans="1:10" ht="15.95" customHeight="1" x14ac:dyDescent="0.25">
      <c r="A169" s="68">
        <f>СВОД!$A169</f>
        <v>0</v>
      </c>
      <c r="B169" s="2">
        <v>146</v>
      </c>
      <c r="C169" s="23"/>
      <c r="D169" s="77">
        <f>Август!E169</f>
        <v>0</v>
      </c>
      <c r="E169" s="79"/>
      <c r="F169" s="8">
        <f t="shared" si="6"/>
        <v>0</v>
      </c>
      <c r="G169" s="31">
        <f>СВОД!$B$221</f>
        <v>3.08</v>
      </c>
      <c r="H169" s="8">
        <f t="shared" si="7"/>
        <v>0</v>
      </c>
      <c r="I169" s="13">
        <v>0</v>
      </c>
      <c r="J169" s="12">
        <f t="shared" si="8"/>
        <v>0</v>
      </c>
    </row>
    <row r="170" spans="1:10" ht="15.95" customHeight="1" x14ac:dyDescent="0.25">
      <c r="A170" s="68">
        <f>СВОД!$A170</f>
        <v>0</v>
      </c>
      <c r="B170" s="2">
        <v>147</v>
      </c>
      <c r="C170" s="23"/>
      <c r="D170" s="77">
        <f>Август!E170</f>
        <v>0</v>
      </c>
      <c r="E170" s="79"/>
      <c r="F170" s="8">
        <f t="shared" si="6"/>
        <v>0</v>
      </c>
      <c r="G170" s="31">
        <f>СВОД!$B$221</f>
        <v>3.08</v>
      </c>
      <c r="H170" s="8">
        <f t="shared" si="7"/>
        <v>0</v>
      </c>
      <c r="I170" s="13">
        <v>0</v>
      </c>
      <c r="J170" s="12">
        <f t="shared" si="8"/>
        <v>0</v>
      </c>
    </row>
    <row r="171" spans="1:10" ht="15.95" customHeight="1" x14ac:dyDescent="0.25">
      <c r="A171" s="68" t="str">
        <f>СВОД!$A171</f>
        <v>Еременко А. А.</v>
      </c>
      <c r="B171" s="3">
        <v>148</v>
      </c>
      <c r="C171" s="23"/>
      <c r="D171" s="77">
        <f>Август!E171</f>
        <v>0</v>
      </c>
      <c r="E171" s="79"/>
      <c r="F171" s="8">
        <f t="shared" si="6"/>
        <v>0</v>
      </c>
      <c r="G171" s="31">
        <f>СВОД!$B$221</f>
        <v>3.08</v>
      </c>
      <c r="H171" s="8">
        <f t="shared" si="7"/>
        <v>0</v>
      </c>
      <c r="I171" s="13">
        <v>0</v>
      </c>
      <c r="J171" s="12">
        <f t="shared" si="8"/>
        <v>0</v>
      </c>
    </row>
    <row r="172" spans="1:10" ht="15.95" customHeight="1" x14ac:dyDescent="0.25">
      <c r="A172" s="68" t="str">
        <f>СВОД!$A172</f>
        <v>Осипова М. И.</v>
      </c>
      <c r="B172" s="2">
        <v>149</v>
      </c>
      <c r="C172" s="23"/>
      <c r="D172" s="77">
        <f>Август!E172</f>
        <v>125.47</v>
      </c>
      <c r="E172" s="79">
        <v>161.21</v>
      </c>
      <c r="F172" s="8">
        <f t="shared" si="6"/>
        <v>35.740000000000009</v>
      </c>
      <c r="G172" s="31">
        <f>СВОД!$B$221</f>
        <v>3.08</v>
      </c>
      <c r="H172" s="8">
        <f t="shared" si="7"/>
        <v>110.07920000000003</v>
      </c>
      <c r="I172" s="13">
        <v>0</v>
      </c>
      <c r="J172" s="12">
        <f t="shared" si="8"/>
        <v>110.07920000000003</v>
      </c>
    </row>
    <row r="173" spans="1:10" ht="15.95" customHeight="1" x14ac:dyDescent="0.25">
      <c r="A173" s="68" t="str">
        <f>СВОД!$A173</f>
        <v>Осипова М. И.</v>
      </c>
      <c r="B173" s="2">
        <v>150</v>
      </c>
      <c r="C173" s="23"/>
      <c r="D173" s="77">
        <f>Август!E173</f>
        <v>0</v>
      </c>
      <c r="E173" s="79"/>
      <c r="F173" s="8">
        <f t="shared" si="6"/>
        <v>0</v>
      </c>
      <c r="G173" s="31">
        <f>СВОД!$B$221</f>
        <v>3.08</v>
      </c>
      <c r="H173" s="8">
        <f t="shared" si="7"/>
        <v>0</v>
      </c>
      <c r="I173" s="13">
        <v>0</v>
      </c>
      <c r="J173" s="12">
        <f t="shared" si="8"/>
        <v>0</v>
      </c>
    </row>
    <row r="174" spans="1:10" ht="15.95" customHeight="1" x14ac:dyDescent="0.25">
      <c r="A174" s="68" t="str">
        <f>СВОД!$A174</f>
        <v>Тепикин С.В.</v>
      </c>
      <c r="B174" s="2">
        <v>151</v>
      </c>
      <c r="C174" s="23"/>
      <c r="D174" s="77">
        <f>Август!E174</f>
        <v>0</v>
      </c>
      <c r="E174" s="79"/>
      <c r="F174" s="8">
        <f t="shared" si="6"/>
        <v>0</v>
      </c>
      <c r="G174" s="31">
        <f>СВОД!$B$221</f>
        <v>3.08</v>
      </c>
      <c r="H174" s="8">
        <f t="shared" si="7"/>
        <v>0</v>
      </c>
      <c r="I174" s="13">
        <v>0</v>
      </c>
      <c r="J174" s="12">
        <f t="shared" si="8"/>
        <v>0</v>
      </c>
    </row>
    <row r="175" spans="1:10" ht="15.95" customHeight="1" x14ac:dyDescent="0.25">
      <c r="A175" s="68" t="str">
        <f>СВОД!$A175</f>
        <v>Шендарова Л. Н.</v>
      </c>
      <c r="B175" s="2">
        <v>152</v>
      </c>
      <c r="C175" s="23"/>
      <c r="D175" s="77">
        <f>Август!E175</f>
        <v>0</v>
      </c>
      <c r="E175" s="79"/>
      <c r="F175" s="8">
        <f t="shared" si="6"/>
        <v>0</v>
      </c>
      <c r="G175" s="31">
        <f>СВОД!$B$221</f>
        <v>3.08</v>
      </c>
      <c r="H175" s="8">
        <f t="shared" si="7"/>
        <v>0</v>
      </c>
      <c r="I175" s="13">
        <v>0</v>
      </c>
      <c r="J175" s="12">
        <f t="shared" si="8"/>
        <v>0</v>
      </c>
    </row>
    <row r="176" spans="1:10" ht="15.95" customHeight="1" x14ac:dyDescent="0.25">
      <c r="A176" s="68" t="str">
        <f>СВОД!$A176</f>
        <v>Шевкунова Е. Ю.</v>
      </c>
      <c r="B176" s="2">
        <v>153</v>
      </c>
      <c r="C176" s="23"/>
      <c r="D176" s="77">
        <f>Август!E176</f>
        <v>13.01</v>
      </c>
      <c r="E176" s="79">
        <v>344.91</v>
      </c>
      <c r="F176" s="8">
        <f t="shared" si="6"/>
        <v>331.90000000000003</v>
      </c>
      <c r="G176" s="31">
        <f>СВОД!$B$221</f>
        <v>3.08</v>
      </c>
      <c r="H176" s="8">
        <f t="shared" si="7"/>
        <v>1022.2520000000002</v>
      </c>
      <c r="I176" s="13">
        <v>0</v>
      </c>
      <c r="J176" s="12">
        <f t="shared" si="8"/>
        <v>1022.2520000000002</v>
      </c>
    </row>
    <row r="177" spans="1:10" ht="15.95" customHeight="1" x14ac:dyDescent="0.25">
      <c r="A177" s="68">
        <f>СВОД!$A177</f>
        <v>0</v>
      </c>
      <c r="B177" s="2">
        <v>153</v>
      </c>
      <c r="C177" s="3" t="s">
        <v>120</v>
      </c>
      <c r="D177" s="77">
        <f>Август!E177</f>
        <v>0</v>
      </c>
      <c r="E177" s="79"/>
      <c r="F177" s="8">
        <f t="shared" si="6"/>
        <v>0</v>
      </c>
      <c r="G177" s="31">
        <f>СВОД!$B$221</f>
        <v>3.08</v>
      </c>
      <c r="H177" s="8">
        <f t="shared" si="7"/>
        <v>0</v>
      </c>
      <c r="I177" s="13">
        <v>0</v>
      </c>
      <c r="J177" s="12">
        <f t="shared" si="8"/>
        <v>0</v>
      </c>
    </row>
    <row r="178" spans="1:10" ht="15.95" customHeight="1" x14ac:dyDescent="0.25">
      <c r="A178" s="68" t="str">
        <f>СВОД!$A178</f>
        <v>Мошенец Т. М.</v>
      </c>
      <c r="B178" s="2">
        <v>154</v>
      </c>
      <c r="C178" s="23"/>
      <c r="D178" s="77">
        <f>Август!E178</f>
        <v>0</v>
      </c>
      <c r="E178" s="79"/>
      <c r="F178" s="8">
        <f t="shared" si="6"/>
        <v>0</v>
      </c>
      <c r="G178" s="31">
        <f>СВОД!$B$221</f>
        <v>3.08</v>
      </c>
      <c r="H178" s="8">
        <f t="shared" si="7"/>
        <v>0</v>
      </c>
      <c r="I178" s="13">
        <v>0</v>
      </c>
      <c r="J178" s="12">
        <f t="shared" si="8"/>
        <v>0</v>
      </c>
    </row>
    <row r="179" spans="1:10" ht="15.95" customHeight="1" x14ac:dyDescent="0.25">
      <c r="A179" s="68" t="str">
        <f>СВОД!$A179</f>
        <v>Круглова Е. В.</v>
      </c>
      <c r="B179" s="2">
        <v>155</v>
      </c>
      <c r="C179" s="23"/>
      <c r="D179" s="77">
        <f>Август!E179</f>
        <v>0</v>
      </c>
      <c r="E179" s="79"/>
      <c r="F179" s="8">
        <f t="shared" si="6"/>
        <v>0</v>
      </c>
      <c r="G179" s="31">
        <f>СВОД!$B$221</f>
        <v>3.08</v>
      </c>
      <c r="H179" s="8">
        <f t="shared" si="7"/>
        <v>0</v>
      </c>
      <c r="I179" s="13">
        <v>0</v>
      </c>
      <c r="J179" s="12">
        <f t="shared" si="8"/>
        <v>0</v>
      </c>
    </row>
    <row r="180" spans="1:10" ht="15.95" customHeight="1" x14ac:dyDescent="0.25">
      <c r="A180" s="68" t="str">
        <f>СВОД!$A180</f>
        <v>Лаврентьев И. М.</v>
      </c>
      <c r="B180" s="2">
        <v>156</v>
      </c>
      <c r="C180" s="23"/>
      <c r="D180" s="77">
        <f>Август!E180</f>
        <v>0</v>
      </c>
      <c r="E180" s="79"/>
      <c r="F180" s="8">
        <f t="shared" si="6"/>
        <v>0</v>
      </c>
      <c r="G180" s="31">
        <f>СВОД!$B$221</f>
        <v>3.08</v>
      </c>
      <c r="H180" s="8">
        <f t="shared" si="7"/>
        <v>0</v>
      </c>
      <c r="I180" s="13">
        <v>0</v>
      </c>
      <c r="J180" s="12">
        <f t="shared" si="8"/>
        <v>0</v>
      </c>
    </row>
    <row r="181" spans="1:10" ht="15.95" customHeight="1" x14ac:dyDescent="0.25">
      <c r="A181" s="68" t="str">
        <f>СВОД!$A181</f>
        <v>Рачек Л.И.</v>
      </c>
      <c r="B181" s="2">
        <v>157</v>
      </c>
      <c r="C181" s="23"/>
      <c r="D181" s="77">
        <f>Август!E181</f>
        <v>98.98</v>
      </c>
      <c r="E181" s="79">
        <v>441.19</v>
      </c>
      <c r="F181" s="8">
        <f t="shared" si="6"/>
        <v>342.21</v>
      </c>
      <c r="G181" s="31">
        <f>СВОД!$B$221</f>
        <v>3.08</v>
      </c>
      <c r="H181" s="8">
        <f t="shared" si="7"/>
        <v>1054.0067999999999</v>
      </c>
      <c r="I181" s="13">
        <v>0</v>
      </c>
      <c r="J181" s="12">
        <f t="shared" si="8"/>
        <v>1054.0067999999999</v>
      </c>
    </row>
    <row r="182" spans="1:10" ht="15.95" customHeight="1" x14ac:dyDescent="0.25">
      <c r="A182" s="68" t="str">
        <f>СВОД!$A182</f>
        <v>Кривоносов О. В.</v>
      </c>
      <c r="B182" s="2">
        <v>158</v>
      </c>
      <c r="C182" s="23"/>
      <c r="D182" s="77">
        <f>Август!E182</f>
        <v>113.11</v>
      </c>
      <c r="E182" s="79">
        <v>239.53</v>
      </c>
      <c r="F182" s="8">
        <f t="shared" si="6"/>
        <v>126.42</v>
      </c>
      <c r="G182" s="31">
        <f>СВОД!$B$221</f>
        <v>3.08</v>
      </c>
      <c r="H182" s="8">
        <f t="shared" si="7"/>
        <v>389.37360000000001</v>
      </c>
      <c r="I182" s="13">
        <v>0</v>
      </c>
      <c r="J182" s="12">
        <f t="shared" si="8"/>
        <v>389.37360000000001</v>
      </c>
    </row>
    <row r="183" spans="1:10" ht="15.95" customHeight="1" x14ac:dyDescent="0.25">
      <c r="A183" s="68" t="str">
        <f>СВОД!$A183</f>
        <v>Рулева И. Ю.</v>
      </c>
      <c r="B183" s="2">
        <v>159</v>
      </c>
      <c r="C183" s="23"/>
      <c r="D183" s="77">
        <f>Август!E183</f>
        <v>0</v>
      </c>
      <c r="E183" s="79"/>
      <c r="F183" s="8">
        <f t="shared" si="6"/>
        <v>0</v>
      </c>
      <c r="G183" s="31">
        <f>СВОД!$B$221</f>
        <v>3.08</v>
      </c>
      <c r="H183" s="8">
        <f t="shared" si="7"/>
        <v>0</v>
      </c>
      <c r="I183" s="13">
        <v>0</v>
      </c>
      <c r="J183" s="12">
        <f t="shared" si="8"/>
        <v>0</v>
      </c>
    </row>
    <row r="184" spans="1:10" ht="15.95" customHeight="1" x14ac:dyDescent="0.25">
      <c r="A184" s="68" t="str">
        <f>СВОД!$A184</f>
        <v>Артемов В. Г.</v>
      </c>
      <c r="B184" s="2">
        <v>160</v>
      </c>
      <c r="C184" s="23"/>
      <c r="D184" s="77">
        <f>Август!E184</f>
        <v>201.29</v>
      </c>
      <c r="E184" s="79">
        <v>201.29</v>
      </c>
      <c r="F184" s="8">
        <f t="shared" si="6"/>
        <v>0</v>
      </c>
      <c r="G184" s="31">
        <f>СВОД!$B$221</f>
        <v>3.08</v>
      </c>
      <c r="H184" s="8">
        <f t="shared" si="7"/>
        <v>0</v>
      </c>
      <c r="I184" s="13">
        <v>0</v>
      </c>
      <c r="J184" s="12">
        <f t="shared" si="8"/>
        <v>0</v>
      </c>
    </row>
    <row r="185" spans="1:10" ht="15.95" customHeight="1" x14ac:dyDescent="0.25">
      <c r="A185" s="68" t="str">
        <f>СВОД!$A185</f>
        <v>Артемов В. Г.</v>
      </c>
      <c r="B185" s="2">
        <v>161</v>
      </c>
      <c r="C185" s="23"/>
      <c r="D185" s="77">
        <f>Август!E185</f>
        <v>380.38</v>
      </c>
      <c r="E185" s="79">
        <v>788.39</v>
      </c>
      <c r="F185" s="8">
        <f t="shared" si="6"/>
        <v>408.01</v>
      </c>
      <c r="G185" s="31">
        <f>СВОД!$B$221</f>
        <v>3.08</v>
      </c>
      <c r="H185" s="8">
        <f t="shared" si="7"/>
        <v>1256.6708000000001</v>
      </c>
      <c r="I185" s="13">
        <v>0</v>
      </c>
      <c r="J185" s="12">
        <f t="shared" si="8"/>
        <v>1256.6708000000001</v>
      </c>
    </row>
    <row r="186" spans="1:10" ht="15.95" customHeight="1" x14ac:dyDescent="0.25">
      <c r="A186" s="68" t="str">
        <f>СВОД!$A186</f>
        <v>Шереметьев М. В.</v>
      </c>
      <c r="B186" s="2">
        <v>162</v>
      </c>
      <c r="C186" s="23"/>
      <c r="D186" s="77">
        <f>Август!E186</f>
        <v>0</v>
      </c>
      <c r="E186" s="79"/>
      <c r="F186" s="8">
        <f t="shared" si="6"/>
        <v>0</v>
      </c>
      <c r="G186" s="31">
        <f>СВОД!$B$221</f>
        <v>3.08</v>
      </c>
      <c r="H186" s="8">
        <f t="shared" si="7"/>
        <v>0</v>
      </c>
      <c r="I186" s="13">
        <v>0</v>
      </c>
      <c r="J186" s="12">
        <f t="shared" si="8"/>
        <v>0</v>
      </c>
    </row>
    <row r="187" spans="1:10" ht="15.95" customHeight="1" x14ac:dyDescent="0.25">
      <c r="A187" s="68" t="str">
        <f>СВОД!$A187</f>
        <v>Фролова Л. Н.</v>
      </c>
      <c r="B187" s="2">
        <v>163</v>
      </c>
      <c r="C187" s="23"/>
      <c r="D187" s="77">
        <f>Август!E187</f>
        <v>1.41</v>
      </c>
      <c r="E187" s="79">
        <v>1.41</v>
      </c>
      <c r="F187" s="8">
        <f t="shared" si="6"/>
        <v>0</v>
      </c>
      <c r="G187" s="31">
        <f>СВОД!$B$221</f>
        <v>3.08</v>
      </c>
      <c r="H187" s="8">
        <f t="shared" si="7"/>
        <v>0</v>
      </c>
      <c r="I187" s="13">
        <v>0</v>
      </c>
      <c r="J187" s="12">
        <f t="shared" si="8"/>
        <v>0</v>
      </c>
    </row>
    <row r="188" spans="1:10" ht="15.95" customHeight="1" x14ac:dyDescent="0.25">
      <c r="A188" s="68">
        <f>СВОД!$A188</f>
        <v>0</v>
      </c>
      <c r="B188" s="2">
        <v>164</v>
      </c>
      <c r="C188" s="23"/>
      <c r="D188" s="77">
        <f>Август!E188</f>
        <v>0</v>
      </c>
      <c r="E188" s="79"/>
      <c r="F188" s="8">
        <f t="shared" si="6"/>
        <v>0</v>
      </c>
      <c r="G188" s="31">
        <f>СВОД!$B$221</f>
        <v>3.08</v>
      </c>
      <c r="H188" s="8">
        <f t="shared" si="7"/>
        <v>0</v>
      </c>
      <c r="I188" s="13">
        <v>0</v>
      </c>
      <c r="J188" s="12">
        <f t="shared" si="8"/>
        <v>0</v>
      </c>
    </row>
    <row r="189" spans="1:10" ht="15.95" customHeight="1" x14ac:dyDescent="0.25">
      <c r="A189" s="68" t="str">
        <f>СВОД!$A189</f>
        <v>Шахомиров А. А.</v>
      </c>
      <c r="B189" s="2">
        <v>165</v>
      </c>
      <c r="C189" s="23"/>
      <c r="D189" s="77">
        <f>Август!E189</f>
        <v>0</v>
      </c>
      <c r="E189" s="79"/>
      <c r="F189" s="8">
        <f t="shared" si="6"/>
        <v>0</v>
      </c>
      <c r="G189" s="31">
        <f>СВОД!$B$221</f>
        <v>3.08</v>
      </c>
      <c r="H189" s="8">
        <f t="shared" si="7"/>
        <v>0</v>
      </c>
      <c r="I189" s="13">
        <v>0</v>
      </c>
      <c r="J189" s="12">
        <f t="shared" si="8"/>
        <v>0</v>
      </c>
    </row>
    <row r="190" spans="1:10" ht="15.95" customHeight="1" x14ac:dyDescent="0.25">
      <c r="A190" s="68" t="str">
        <f>СВОД!$A190</f>
        <v>Игнашкина М. А.</v>
      </c>
      <c r="B190" s="2">
        <v>166</v>
      </c>
      <c r="C190" s="23"/>
      <c r="D190" s="77">
        <f>Август!E190</f>
        <v>120.73</v>
      </c>
      <c r="E190" s="79">
        <v>157.91999999999999</v>
      </c>
      <c r="F190" s="8">
        <f t="shared" si="6"/>
        <v>37.189999999999984</v>
      </c>
      <c r="G190" s="31">
        <f>СВОД!$B$221</f>
        <v>3.08</v>
      </c>
      <c r="H190" s="8">
        <f t="shared" si="7"/>
        <v>114.54519999999995</v>
      </c>
      <c r="I190" s="13">
        <v>0</v>
      </c>
      <c r="J190" s="12">
        <f t="shared" si="8"/>
        <v>114.54519999999995</v>
      </c>
    </row>
    <row r="191" spans="1:10" ht="15.95" customHeight="1" x14ac:dyDescent="0.25">
      <c r="A191" s="68" t="str">
        <f>СВОД!$A191</f>
        <v>Воронова О.А.</v>
      </c>
      <c r="B191" s="2">
        <v>167</v>
      </c>
      <c r="C191" s="23"/>
      <c r="D191" s="77">
        <f>Август!E191</f>
        <v>2.41</v>
      </c>
      <c r="E191" s="79">
        <v>3.15</v>
      </c>
      <c r="F191" s="8">
        <f t="shared" si="6"/>
        <v>0.73999999999999977</v>
      </c>
      <c r="G191" s="31">
        <f>СВОД!$B$221</f>
        <v>3.08</v>
      </c>
      <c r="H191" s="8">
        <f t="shared" si="7"/>
        <v>2.2791999999999994</v>
      </c>
      <c r="I191" s="13">
        <v>0</v>
      </c>
      <c r="J191" s="12">
        <f t="shared" si="8"/>
        <v>2.2791999999999994</v>
      </c>
    </row>
    <row r="192" spans="1:10" ht="15.95" customHeight="1" x14ac:dyDescent="0.25">
      <c r="A192" s="68" t="str">
        <f>СВОД!$A192</f>
        <v>Ишова Л. И.</v>
      </c>
      <c r="B192" s="2">
        <v>168</v>
      </c>
      <c r="C192" s="23"/>
      <c r="D192" s="77">
        <f>Август!E192</f>
        <v>0</v>
      </c>
      <c r="E192" s="79"/>
      <c r="F192" s="8">
        <f t="shared" si="6"/>
        <v>0</v>
      </c>
      <c r="G192" s="31">
        <f>СВОД!$B$221</f>
        <v>3.08</v>
      </c>
      <c r="H192" s="8">
        <f t="shared" si="7"/>
        <v>0</v>
      </c>
      <c r="I192" s="13">
        <v>0</v>
      </c>
      <c r="J192" s="12">
        <f t="shared" si="8"/>
        <v>0</v>
      </c>
    </row>
    <row r="193" spans="1:10" ht="15.95" customHeight="1" x14ac:dyDescent="0.25">
      <c r="A193" s="68" t="str">
        <f>СВОД!$A193</f>
        <v>Шукевич О. И.</v>
      </c>
      <c r="B193" s="2">
        <v>169</v>
      </c>
      <c r="C193" s="23"/>
      <c r="D193" s="77">
        <f>Август!E193</f>
        <v>0</v>
      </c>
      <c r="E193" s="79"/>
      <c r="F193" s="8">
        <f t="shared" si="6"/>
        <v>0</v>
      </c>
      <c r="G193" s="31">
        <f>СВОД!$B$221</f>
        <v>3.08</v>
      </c>
      <c r="H193" s="8">
        <f t="shared" si="7"/>
        <v>0</v>
      </c>
      <c r="I193" s="13">
        <v>0</v>
      </c>
      <c r="J193" s="12">
        <f t="shared" si="8"/>
        <v>0</v>
      </c>
    </row>
    <row r="194" spans="1:10" ht="15.95" customHeight="1" x14ac:dyDescent="0.25">
      <c r="A194" s="68" t="str">
        <f>СВОД!$A194</f>
        <v>Шукевич О. И.</v>
      </c>
      <c r="B194" s="2">
        <v>169</v>
      </c>
      <c r="C194" s="3" t="s">
        <v>120</v>
      </c>
      <c r="D194" s="77">
        <f>Август!E194</f>
        <v>0</v>
      </c>
      <c r="E194" s="79"/>
      <c r="F194" s="8">
        <f t="shared" si="6"/>
        <v>0</v>
      </c>
      <c r="G194" s="31">
        <f>СВОД!$B$221</f>
        <v>3.08</v>
      </c>
      <c r="H194" s="8">
        <f t="shared" si="7"/>
        <v>0</v>
      </c>
      <c r="I194" s="13">
        <v>0</v>
      </c>
      <c r="J194" s="12">
        <f t="shared" si="8"/>
        <v>0</v>
      </c>
    </row>
    <row r="195" spans="1:10" ht="15.95" customHeight="1" x14ac:dyDescent="0.25">
      <c r="A195" s="68">
        <f>СВОД!$A195</f>
        <v>0</v>
      </c>
      <c r="B195" s="2">
        <v>170</v>
      </c>
      <c r="C195" s="23"/>
      <c r="D195" s="77">
        <f>Август!E195</f>
        <v>0</v>
      </c>
      <c r="E195" s="79"/>
      <c r="F195" s="8">
        <f t="shared" si="6"/>
        <v>0</v>
      </c>
      <c r="G195" s="31">
        <f>СВОД!$B$221</f>
        <v>3.08</v>
      </c>
      <c r="H195" s="8">
        <f t="shared" si="7"/>
        <v>0</v>
      </c>
      <c r="I195" s="13">
        <v>0</v>
      </c>
      <c r="J195" s="12">
        <f t="shared" si="8"/>
        <v>0</v>
      </c>
    </row>
    <row r="196" spans="1:10" ht="15.95" customHeight="1" x14ac:dyDescent="0.25">
      <c r="A196" s="68">
        <f>СВОД!$A196</f>
        <v>0</v>
      </c>
      <c r="B196" s="2">
        <v>171</v>
      </c>
      <c r="C196" s="23"/>
      <c r="D196" s="77">
        <f>Август!E196</f>
        <v>0</v>
      </c>
      <c r="E196" s="79"/>
      <c r="F196" s="8">
        <f t="shared" ref="F196:F207" si="9">E196-D196</f>
        <v>0</v>
      </c>
      <c r="G196" s="31">
        <f>СВОД!$B$221</f>
        <v>3.08</v>
      </c>
      <c r="H196" s="8">
        <f t="shared" ref="H196:H211" si="10">F196*G196</f>
        <v>0</v>
      </c>
      <c r="I196" s="13">
        <v>0</v>
      </c>
      <c r="J196" s="12">
        <f t="shared" ref="J196:J211" si="11">H196-I196</f>
        <v>0</v>
      </c>
    </row>
    <row r="197" spans="1:10" ht="15.95" customHeight="1" x14ac:dyDescent="0.25">
      <c r="A197" s="68">
        <f>СВОД!$A197</f>
        <v>0</v>
      </c>
      <c r="B197" s="2">
        <v>172</v>
      </c>
      <c r="C197" s="23"/>
      <c r="D197" s="77">
        <f>Август!E197</f>
        <v>0</v>
      </c>
      <c r="E197" s="79"/>
      <c r="F197" s="8">
        <f t="shared" si="9"/>
        <v>0</v>
      </c>
      <c r="G197" s="31">
        <f>СВОД!$B$221</f>
        <v>3.08</v>
      </c>
      <c r="H197" s="8">
        <f t="shared" si="10"/>
        <v>0</v>
      </c>
      <c r="I197" s="13">
        <v>0</v>
      </c>
      <c r="J197" s="12">
        <f t="shared" si="11"/>
        <v>0</v>
      </c>
    </row>
    <row r="198" spans="1:10" ht="15.95" customHeight="1" x14ac:dyDescent="0.25">
      <c r="A198" s="68">
        <f>СВОД!$A198</f>
        <v>0</v>
      </c>
      <c r="B198" s="2">
        <v>173</v>
      </c>
      <c r="C198" s="23"/>
      <c r="D198" s="77">
        <f>Август!E198</f>
        <v>0</v>
      </c>
      <c r="E198" s="79"/>
      <c r="F198" s="8">
        <f t="shared" si="9"/>
        <v>0</v>
      </c>
      <c r="G198" s="31">
        <f>СВОД!$B$221</f>
        <v>3.08</v>
      </c>
      <c r="H198" s="8">
        <f t="shared" si="10"/>
        <v>0</v>
      </c>
      <c r="I198" s="13">
        <v>0</v>
      </c>
      <c r="J198" s="12">
        <f t="shared" si="11"/>
        <v>0</v>
      </c>
    </row>
    <row r="199" spans="1:10" ht="15.95" customHeight="1" x14ac:dyDescent="0.25">
      <c r="A199" s="68">
        <f>СВОД!$A199</f>
        <v>0</v>
      </c>
      <c r="B199" s="2">
        <v>174</v>
      </c>
      <c r="C199" s="23"/>
      <c r="D199" s="77">
        <f>Август!E199</f>
        <v>0</v>
      </c>
      <c r="E199" s="79"/>
      <c r="F199" s="8">
        <f t="shared" si="9"/>
        <v>0</v>
      </c>
      <c r="G199" s="31">
        <f>СВОД!$B$221</f>
        <v>3.08</v>
      </c>
      <c r="H199" s="8">
        <f t="shared" si="10"/>
        <v>0</v>
      </c>
      <c r="I199" s="13">
        <v>0</v>
      </c>
      <c r="J199" s="12">
        <f t="shared" si="11"/>
        <v>0</v>
      </c>
    </row>
    <row r="200" spans="1:10" ht="15.95" customHeight="1" x14ac:dyDescent="0.25">
      <c r="A200" s="68" t="str">
        <f>СВОД!$A200</f>
        <v>Колесникова О. В.</v>
      </c>
      <c r="B200" s="2">
        <v>175</v>
      </c>
      <c r="C200" s="23"/>
      <c r="D200" s="77">
        <f>Август!E200</f>
        <v>0</v>
      </c>
      <c r="E200" s="79"/>
      <c r="F200" s="8">
        <f t="shared" si="9"/>
        <v>0</v>
      </c>
      <c r="G200" s="31">
        <f>СВОД!$B$221</f>
        <v>3.08</v>
      </c>
      <c r="H200" s="8">
        <f t="shared" si="10"/>
        <v>0</v>
      </c>
      <c r="I200" s="13">
        <v>0</v>
      </c>
      <c r="J200" s="12">
        <f t="shared" si="11"/>
        <v>0</v>
      </c>
    </row>
    <row r="201" spans="1:10" ht="15.95" customHeight="1" x14ac:dyDescent="0.25">
      <c r="A201" s="68">
        <f>СВОД!$A201</f>
        <v>0</v>
      </c>
      <c r="B201" s="2">
        <v>176</v>
      </c>
      <c r="C201" s="23"/>
      <c r="D201" s="77">
        <f>Август!E201</f>
        <v>0</v>
      </c>
      <c r="E201" s="79"/>
      <c r="F201" s="8">
        <f t="shared" si="9"/>
        <v>0</v>
      </c>
      <c r="G201" s="31">
        <f>СВОД!$B$221</f>
        <v>3.08</v>
      </c>
      <c r="H201" s="8">
        <f t="shared" si="10"/>
        <v>0</v>
      </c>
      <c r="I201" s="13">
        <v>0</v>
      </c>
      <c r="J201" s="12">
        <f t="shared" si="11"/>
        <v>0</v>
      </c>
    </row>
    <row r="202" spans="1:10" ht="15.95" customHeight="1" x14ac:dyDescent="0.25">
      <c r="A202" s="68" t="str">
        <f>СВОД!$A202</f>
        <v>Певнева А. М.</v>
      </c>
      <c r="B202" s="2">
        <v>177</v>
      </c>
      <c r="C202" s="23"/>
      <c r="D202" s="77">
        <f>Август!E202</f>
        <v>0</v>
      </c>
      <c r="E202" s="79"/>
      <c r="F202" s="8">
        <f t="shared" si="9"/>
        <v>0</v>
      </c>
      <c r="G202" s="31">
        <f>СВОД!$B$221</f>
        <v>3.08</v>
      </c>
      <c r="H202" s="8">
        <f t="shared" si="10"/>
        <v>0</v>
      </c>
      <c r="I202" s="13">
        <v>0</v>
      </c>
      <c r="J202" s="12">
        <f t="shared" si="11"/>
        <v>0</v>
      </c>
    </row>
    <row r="203" spans="1:10" ht="15.95" customHeight="1" x14ac:dyDescent="0.25">
      <c r="A203" s="68">
        <f>СВОД!$A203</f>
        <v>0</v>
      </c>
      <c r="B203" s="2">
        <v>178</v>
      </c>
      <c r="C203" s="23"/>
      <c r="D203" s="77">
        <f>Август!E203</f>
        <v>0</v>
      </c>
      <c r="E203" s="79"/>
      <c r="F203" s="8">
        <f t="shared" si="9"/>
        <v>0</v>
      </c>
      <c r="G203" s="31">
        <f>СВОД!$B$221</f>
        <v>3.08</v>
      </c>
      <c r="H203" s="8">
        <f t="shared" si="10"/>
        <v>0</v>
      </c>
      <c r="I203" s="13">
        <v>0</v>
      </c>
      <c r="J203" s="12">
        <f t="shared" si="11"/>
        <v>0</v>
      </c>
    </row>
    <row r="204" spans="1:10" ht="15.95" customHeight="1" x14ac:dyDescent="0.25">
      <c r="A204" s="68" t="str">
        <f>СВОД!$A204</f>
        <v>Маркозян А.А.</v>
      </c>
      <c r="B204" s="2">
        <v>178</v>
      </c>
      <c r="C204" s="3" t="s">
        <v>120</v>
      </c>
      <c r="D204" s="77">
        <f>Август!E204</f>
        <v>0</v>
      </c>
      <c r="E204" s="79"/>
      <c r="F204" s="8">
        <f t="shared" si="9"/>
        <v>0</v>
      </c>
      <c r="G204" s="31">
        <f>СВОД!$B$221</f>
        <v>3.08</v>
      </c>
      <c r="H204" s="8">
        <f t="shared" si="10"/>
        <v>0</v>
      </c>
      <c r="I204" s="13">
        <v>0</v>
      </c>
      <c r="J204" s="12">
        <f t="shared" si="11"/>
        <v>0</v>
      </c>
    </row>
    <row r="205" spans="1:10" ht="15.95" customHeight="1" x14ac:dyDescent="0.25">
      <c r="A205" s="68" t="str">
        <f>СВОД!$A205</f>
        <v>Жуков А. Р.</v>
      </c>
      <c r="B205" s="3">
        <v>179</v>
      </c>
      <c r="C205" s="23"/>
      <c r="D205" s="77">
        <f>Август!E205</f>
        <v>0</v>
      </c>
      <c r="E205" s="79"/>
      <c r="F205" s="8">
        <f t="shared" si="9"/>
        <v>0</v>
      </c>
      <c r="G205" s="31">
        <f>СВОД!$B$221</f>
        <v>3.08</v>
      </c>
      <c r="H205" s="8">
        <f t="shared" si="10"/>
        <v>0</v>
      </c>
      <c r="I205" s="13">
        <v>0</v>
      </c>
      <c r="J205" s="12">
        <f t="shared" si="11"/>
        <v>0</v>
      </c>
    </row>
    <row r="206" spans="1:10" ht="15.95" customHeight="1" x14ac:dyDescent="0.25">
      <c r="A206" s="68" t="str">
        <f>СВОД!$A206</f>
        <v>Артемов В. Г.</v>
      </c>
      <c r="B206" s="2">
        <v>180</v>
      </c>
      <c r="C206" s="23"/>
      <c r="D206" s="77">
        <f>Август!E206</f>
        <v>621.66999999999996</v>
      </c>
      <c r="E206" s="79">
        <v>1158.24</v>
      </c>
      <c r="F206" s="8">
        <f t="shared" si="9"/>
        <v>536.57000000000005</v>
      </c>
      <c r="G206" s="31">
        <f>СВОД!$B$221</f>
        <v>3.08</v>
      </c>
      <c r="H206" s="8">
        <f t="shared" si="10"/>
        <v>1652.6356000000003</v>
      </c>
      <c r="I206" s="13">
        <v>0</v>
      </c>
      <c r="J206" s="12">
        <f t="shared" si="11"/>
        <v>1652.6356000000003</v>
      </c>
    </row>
    <row r="207" spans="1:10" ht="15.95" customHeight="1" thickBot="1" x14ac:dyDescent="0.3">
      <c r="A207" s="68" t="str">
        <f>СВОД!$A207</f>
        <v>Нуждина С. А.</v>
      </c>
      <c r="B207" s="54">
        <v>181</v>
      </c>
      <c r="C207" s="50"/>
      <c r="D207" s="77">
        <f>Август!E207</f>
        <v>2.58</v>
      </c>
      <c r="E207" s="80">
        <v>2.58</v>
      </c>
      <c r="F207" s="8">
        <f t="shared" si="9"/>
        <v>0</v>
      </c>
      <c r="G207" s="31">
        <f>СВОД!$B$221</f>
        <v>3.08</v>
      </c>
      <c r="H207" s="8">
        <f t="shared" si="10"/>
        <v>0</v>
      </c>
      <c r="I207" s="13">
        <v>0</v>
      </c>
      <c r="J207" s="12">
        <f t="shared" si="11"/>
        <v>0</v>
      </c>
    </row>
    <row r="208" spans="1:10" ht="15.75" customHeight="1" x14ac:dyDescent="0.25">
      <c r="A208" s="69" t="str">
        <f>СВОД!$A208</f>
        <v>Административное здание</v>
      </c>
      <c r="B208" s="19"/>
      <c r="C208" s="19"/>
      <c r="D208" s="81">
        <f>Август!E208</f>
        <v>521.78</v>
      </c>
      <c r="E208" s="82">
        <v>1218.3</v>
      </c>
      <c r="F208" s="55">
        <f>E208-D208</f>
        <v>696.52</v>
      </c>
      <c r="G208" s="55">
        <f>СВОД!$B$221</f>
        <v>3.08</v>
      </c>
      <c r="H208" s="55">
        <f t="shared" si="10"/>
        <v>2145.2815999999998</v>
      </c>
      <c r="I208" s="56">
        <v>0</v>
      </c>
      <c r="J208" s="57">
        <f t="shared" si="11"/>
        <v>2145.2815999999998</v>
      </c>
    </row>
    <row r="209" spans="1:10" ht="15.75" x14ac:dyDescent="0.25">
      <c r="A209" s="70" t="str">
        <f>СВОД!$A209</f>
        <v>КПП № 2</v>
      </c>
      <c r="B209" s="27"/>
      <c r="C209" s="27"/>
      <c r="D209" s="78">
        <f>Август!E209</f>
        <v>0.87</v>
      </c>
      <c r="E209" s="83">
        <v>0.87</v>
      </c>
      <c r="F209" s="8">
        <f>E209-D209</f>
        <v>0</v>
      </c>
      <c r="G209" s="8">
        <f>СВОД!$B$221</f>
        <v>3.08</v>
      </c>
      <c r="H209" s="8">
        <f t="shared" si="10"/>
        <v>0</v>
      </c>
      <c r="I209" s="13">
        <v>0</v>
      </c>
      <c r="J209" s="12">
        <f t="shared" si="11"/>
        <v>0</v>
      </c>
    </row>
    <row r="210" spans="1:10" ht="15.75" x14ac:dyDescent="0.25">
      <c r="A210" s="70" t="str">
        <f>СВОД!$A210</f>
        <v>Строительный городок</v>
      </c>
      <c r="B210" s="27"/>
      <c r="C210" s="27"/>
      <c r="D210" s="113">
        <v>957.52</v>
      </c>
      <c r="E210" s="114">
        <v>957.52</v>
      </c>
      <c r="F210" s="8">
        <f t="shared" ref="F210:F211" si="12">E210-D210</f>
        <v>0</v>
      </c>
      <c r="G210" s="8">
        <f>СВОД!$B$221</f>
        <v>3.08</v>
      </c>
      <c r="H210" s="8">
        <f t="shared" si="10"/>
        <v>0</v>
      </c>
      <c r="I210" s="13">
        <v>0</v>
      </c>
      <c r="J210" s="12">
        <f t="shared" si="11"/>
        <v>0</v>
      </c>
    </row>
    <row r="211" spans="1:10" ht="16.5" thickBot="1" x14ac:dyDescent="0.3">
      <c r="A211" s="71" t="str">
        <f>СВОД!$A211</f>
        <v>Уличное освещение</v>
      </c>
      <c r="B211" s="20"/>
      <c r="C211" s="20"/>
      <c r="D211" s="84">
        <f>Август!E211</f>
        <v>0</v>
      </c>
      <c r="E211" s="85"/>
      <c r="F211" s="58">
        <f t="shared" si="12"/>
        <v>0</v>
      </c>
      <c r="G211" s="58">
        <f>СВОД!$B$221</f>
        <v>3.08</v>
      </c>
      <c r="H211" s="58">
        <f t="shared" si="10"/>
        <v>0</v>
      </c>
      <c r="I211" s="59">
        <v>0</v>
      </c>
      <c r="J211" s="60">
        <f t="shared" si="11"/>
        <v>0</v>
      </c>
    </row>
    <row r="212" spans="1:10" ht="15.75" hidden="1" x14ac:dyDescent="0.25">
      <c r="A212" s="72"/>
      <c r="B212" s="45"/>
      <c r="C212" s="45"/>
      <c r="D212" s="46"/>
      <c r="E212" s="46"/>
      <c r="F212" s="46"/>
      <c r="G212" s="4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9">
        <f>SUM(F2:F211)</f>
        <v>6898.9399999999987</v>
      </c>
      <c r="G213" s="40"/>
      <c r="H213" s="41">
        <f>SUM(H2:H212)</f>
        <v>21248.735200000003</v>
      </c>
      <c r="I213" s="41">
        <f>SUM(I2:I212)</f>
        <v>29138.350000000002</v>
      </c>
      <c r="J213" s="41">
        <f>SUM(J2:J211)</f>
        <v>-7889.6147999999976</v>
      </c>
    </row>
  </sheetData>
  <autoFilter ref="A1:J137"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>
      <pane ySplit="1" topLeftCell="A135" activePane="bottomLeft" state="frozen"/>
      <selection pane="bottomLeft" activeCell="R187" sqref="R187"/>
    </sheetView>
  </sheetViews>
  <sheetFormatPr defaultRowHeight="15" outlineLevelCol="1" x14ac:dyDescent="0.25"/>
  <cols>
    <col min="1" max="1" width="27.28515625" style="73" customWidth="1"/>
    <col min="2" max="2" width="8.5703125" customWidth="1"/>
    <col min="3" max="3" width="9.5703125" customWidth="1"/>
    <col min="4" max="5" width="10.5703125" customWidth="1" outlineLevel="1"/>
    <col min="6" max="6" width="14.7109375" customWidth="1" outlineLevel="1"/>
    <col min="7" max="7" width="9.140625" customWidth="1" outlineLevel="1"/>
    <col min="8" max="8" width="14.4257812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67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68" t="str">
        <f>СВОД!$A2</f>
        <v>Кузнецова О. Н.</v>
      </c>
      <c r="B2" s="1">
        <v>1</v>
      </c>
      <c r="C2" s="22"/>
      <c r="D2" s="77">
        <f>Сентябрь!E2</f>
        <v>0</v>
      </c>
      <c r="E2" s="78"/>
      <c r="F2" s="8">
        <f>E2-D2</f>
        <v>0</v>
      </c>
      <c r="G2" s="31">
        <v>3.27</v>
      </c>
      <c r="H2" s="8">
        <f>F2*G2</f>
        <v>0</v>
      </c>
      <c r="I2" s="121">
        <v>0</v>
      </c>
      <c r="J2" s="12">
        <f>H2-I2</f>
        <v>0</v>
      </c>
    </row>
    <row r="3" spans="1:10" ht="15.95" customHeight="1" x14ac:dyDescent="0.25">
      <c r="A3" s="68" t="str">
        <f>СВОД!$A3</f>
        <v>Кузьмичева Е. В.</v>
      </c>
      <c r="B3" s="2">
        <v>1</v>
      </c>
      <c r="C3" s="2" t="s">
        <v>120</v>
      </c>
      <c r="D3" s="77">
        <f>Сентябрь!E3</f>
        <v>2.39</v>
      </c>
      <c r="E3" s="79">
        <v>2.39</v>
      </c>
      <c r="F3" s="8">
        <f t="shared" ref="F3:F67" si="0">E3-D3</f>
        <v>0</v>
      </c>
      <c r="G3" s="31">
        <v>3.27</v>
      </c>
      <c r="H3" s="8">
        <f t="shared" ref="H3:H67" si="1">F3*G3</f>
        <v>0</v>
      </c>
      <c r="I3" s="122">
        <v>0</v>
      </c>
      <c r="J3" s="12">
        <f t="shared" ref="J3:J67" si="2">H3-I3</f>
        <v>0</v>
      </c>
    </row>
    <row r="4" spans="1:10" ht="15.95" customHeight="1" x14ac:dyDescent="0.25">
      <c r="A4" s="68">
        <f>СВОД!$A4</f>
        <v>0</v>
      </c>
      <c r="B4" s="2">
        <v>2</v>
      </c>
      <c r="C4" s="23"/>
      <c r="D4" s="77">
        <f>Сентябрь!E4</f>
        <v>0</v>
      </c>
      <c r="E4" s="79"/>
      <c r="F4" s="8">
        <f>E4-D4</f>
        <v>0</v>
      </c>
      <c r="G4" s="31">
        <v>3.27</v>
      </c>
      <c r="H4" s="8">
        <f t="shared" si="1"/>
        <v>0</v>
      </c>
      <c r="I4" s="122">
        <v>0</v>
      </c>
      <c r="J4" s="12">
        <f t="shared" si="2"/>
        <v>0</v>
      </c>
    </row>
    <row r="5" spans="1:10" ht="15.95" customHeight="1" x14ac:dyDescent="0.25">
      <c r="A5" s="68" t="str">
        <f>СВОД!$A5</f>
        <v>Прохорова Т.М.</v>
      </c>
      <c r="B5" s="2">
        <v>2</v>
      </c>
      <c r="C5" s="2" t="s">
        <v>120</v>
      </c>
      <c r="D5" s="77">
        <f>Сентябрь!E5</f>
        <v>76.180000000000007</v>
      </c>
      <c r="E5" s="79">
        <v>204.98</v>
      </c>
      <c r="F5" s="8">
        <f t="shared" si="0"/>
        <v>128.79999999999998</v>
      </c>
      <c r="G5" s="31">
        <v>3.27</v>
      </c>
      <c r="H5" s="8">
        <f t="shared" si="1"/>
        <v>421.17599999999993</v>
      </c>
      <c r="I5" s="122">
        <v>0</v>
      </c>
      <c r="J5" s="12">
        <f t="shared" si="2"/>
        <v>421.17599999999993</v>
      </c>
    </row>
    <row r="6" spans="1:10" ht="15.95" customHeight="1" x14ac:dyDescent="0.25">
      <c r="A6" s="68" t="str">
        <f>СВОД!$A6</f>
        <v>Керимова Г. Н.</v>
      </c>
      <c r="B6" s="1">
        <v>3</v>
      </c>
      <c r="C6" s="22"/>
      <c r="D6" s="77">
        <f>Сентябрь!E6</f>
        <v>0</v>
      </c>
      <c r="E6" s="79"/>
      <c r="F6" s="8">
        <f t="shared" si="0"/>
        <v>0</v>
      </c>
      <c r="G6" s="31">
        <v>3.27</v>
      </c>
      <c r="H6" s="8">
        <f t="shared" si="1"/>
        <v>0</v>
      </c>
      <c r="I6" s="122">
        <v>0</v>
      </c>
      <c r="J6" s="12">
        <f t="shared" si="2"/>
        <v>0</v>
      </c>
    </row>
    <row r="7" spans="1:10" ht="15.95" customHeight="1" x14ac:dyDescent="0.25">
      <c r="A7" s="68" t="str">
        <f>СВОД!$A7</f>
        <v>Ходжаев Б. С.</v>
      </c>
      <c r="B7" s="1">
        <v>3</v>
      </c>
      <c r="C7" s="1" t="s">
        <v>120</v>
      </c>
      <c r="D7" s="77">
        <f>Сентябрь!E7</f>
        <v>0</v>
      </c>
      <c r="E7" s="79"/>
      <c r="F7" s="8">
        <f t="shared" si="0"/>
        <v>0</v>
      </c>
      <c r="G7" s="31">
        <v>3.27</v>
      </c>
      <c r="H7" s="8">
        <f t="shared" si="1"/>
        <v>0</v>
      </c>
      <c r="I7" s="122">
        <v>0</v>
      </c>
      <c r="J7" s="12">
        <f t="shared" si="2"/>
        <v>0</v>
      </c>
    </row>
    <row r="8" spans="1:10" ht="15.95" customHeight="1" x14ac:dyDescent="0.25">
      <c r="A8" s="68">
        <f>СВОД!$A8</f>
        <v>0</v>
      </c>
      <c r="B8" s="1">
        <v>4</v>
      </c>
      <c r="C8" s="23"/>
      <c r="D8" s="77">
        <f>Сентябрь!E8</f>
        <v>0</v>
      </c>
      <c r="E8" s="79"/>
      <c r="F8" s="8">
        <f t="shared" si="0"/>
        <v>0</v>
      </c>
      <c r="G8" s="31">
        <v>3.27</v>
      </c>
      <c r="H8" s="8">
        <f t="shared" si="1"/>
        <v>0</v>
      </c>
      <c r="I8" s="122">
        <v>0</v>
      </c>
      <c r="J8" s="12">
        <f t="shared" si="2"/>
        <v>0</v>
      </c>
    </row>
    <row r="9" spans="1:10" ht="15.95" customHeight="1" x14ac:dyDescent="0.25">
      <c r="A9" s="68" t="str">
        <f>СВОД!$A9</f>
        <v>Нечаев А. В.</v>
      </c>
      <c r="B9" s="2">
        <v>5</v>
      </c>
      <c r="C9" s="23"/>
      <c r="D9" s="77">
        <f>Сентябрь!E9</f>
        <v>0.91</v>
      </c>
      <c r="E9" s="79">
        <v>0.91</v>
      </c>
      <c r="F9" s="8">
        <f t="shared" si="0"/>
        <v>0</v>
      </c>
      <c r="G9" s="31">
        <v>3.27</v>
      </c>
      <c r="H9" s="8">
        <f t="shared" si="1"/>
        <v>0</v>
      </c>
      <c r="I9" s="122">
        <v>0</v>
      </c>
      <c r="J9" s="12">
        <f t="shared" si="2"/>
        <v>0</v>
      </c>
    </row>
    <row r="10" spans="1:10" ht="15.95" customHeight="1" x14ac:dyDescent="0.25">
      <c r="A10" s="68" t="str">
        <f>СВОД!$A10</f>
        <v xml:space="preserve">Терентьев С. П. </v>
      </c>
      <c r="B10" s="2">
        <v>6</v>
      </c>
      <c r="C10" s="23"/>
      <c r="D10" s="77">
        <f>Сентябрь!E10</f>
        <v>221.69</v>
      </c>
      <c r="E10" s="79">
        <v>510.79</v>
      </c>
      <c r="F10" s="8">
        <f t="shared" si="0"/>
        <v>289.10000000000002</v>
      </c>
      <c r="G10" s="31">
        <v>3.27</v>
      </c>
      <c r="H10" s="8">
        <f t="shared" si="1"/>
        <v>945.35700000000008</v>
      </c>
      <c r="I10" s="122">
        <v>0</v>
      </c>
      <c r="J10" s="12">
        <f t="shared" si="2"/>
        <v>945.35700000000008</v>
      </c>
    </row>
    <row r="11" spans="1:10" ht="15.95" customHeight="1" x14ac:dyDescent="0.25">
      <c r="A11" s="68" t="str">
        <f>СВОД!$A11</f>
        <v>Борозна М. В.</v>
      </c>
      <c r="B11" s="2">
        <v>7</v>
      </c>
      <c r="C11" s="23"/>
      <c r="D11" s="77">
        <f>Сентябрь!E11</f>
        <v>0</v>
      </c>
      <c r="E11" s="79"/>
      <c r="F11" s="8">
        <f t="shared" si="0"/>
        <v>0</v>
      </c>
      <c r="G11" s="31">
        <v>3.27</v>
      </c>
      <c r="H11" s="8">
        <f t="shared" si="1"/>
        <v>0</v>
      </c>
      <c r="I11" s="122">
        <v>0</v>
      </c>
      <c r="J11" s="12">
        <f t="shared" si="2"/>
        <v>0</v>
      </c>
    </row>
    <row r="12" spans="1:10" ht="15.95" customHeight="1" x14ac:dyDescent="0.25">
      <c r="A12" s="68" t="str">
        <f>СВОД!$A12</f>
        <v>Дрезгунова А. В.</v>
      </c>
      <c r="B12" s="2">
        <v>8</v>
      </c>
      <c r="C12" s="23"/>
      <c r="D12" s="77">
        <f>Сентябрь!E12</f>
        <v>0.72</v>
      </c>
      <c r="E12" s="79">
        <v>0.72</v>
      </c>
      <c r="F12" s="8">
        <f t="shared" si="0"/>
        <v>0</v>
      </c>
      <c r="G12" s="31">
        <v>3.27</v>
      </c>
      <c r="H12" s="8">
        <f t="shared" si="1"/>
        <v>0</v>
      </c>
      <c r="I12" s="122">
        <v>0</v>
      </c>
      <c r="J12" s="12">
        <f t="shared" si="2"/>
        <v>0</v>
      </c>
    </row>
    <row r="13" spans="1:10" ht="15.95" customHeight="1" x14ac:dyDescent="0.25">
      <c r="A13" s="68" t="str">
        <f>СВОД!$A13</f>
        <v>Селезова Э. Ю.</v>
      </c>
      <c r="B13" s="2">
        <v>9</v>
      </c>
      <c r="C13" s="23"/>
      <c r="D13" s="65">
        <v>1.41</v>
      </c>
      <c r="E13" s="66">
        <v>1.41</v>
      </c>
      <c r="F13" s="8">
        <f t="shared" si="0"/>
        <v>0</v>
      </c>
      <c r="G13" s="31">
        <v>3.27</v>
      </c>
      <c r="H13" s="8">
        <f t="shared" si="1"/>
        <v>0</v>
      </c>
      <c r="I13" s="122">
        <v>0</v>
      </c>
      <c r="J13" s="12">
        <f t="shared" si="2"/>
        <v>0</v>
      </c>
    </row>
    <row r="14" spans="1:10" ht="15.95" customHeight="1" x14ac:dyDescent="0.25">
      <c r="A14" s="68" t="str">
        <f>СВОД!$A14</f>
        <v>Петкова М. С.</v>
      </c>
      <c r="B14" s="2">
        <v>9</v>
      </c>
      <c r="C14" s="2" t="s">
        <v>120</v>
      </c>
      <c r="D14" s="77">
        <f>Сентябрь!E14</f>
        <v>0</v>
      </c>
      <c r="E14" s="79"/>
      <c r="F14" s="8">
        <f t="shared" si="0"/>
        <v>0</v>
      </c>
      <c r="G14" s="31">
        <v>3.27</v>
      </c>
      <c r="H14" s="8">
        <f t="shared" si="1"/>
        <v>0</v>
      </c>
      <c r="I14" s="122">
        <v>0</v>
      </c>
      <c r="J14" s="12">
        <f t="shared" si="2"/>
        <v>0</v>
      </c>
    </row>
    <row r="15" spans="1:10" ht="15.95" customHeight="1" x14ac:dyDescent="0.25">
      <c r="A15" s="68" t="str">
        <f>СВОД!$A15</f>
        <v>Сахаров С.А.</v>
      </c>
      <c r="B15" s="2">
        <v>10</v>
      </c>
      <c r="C15" s="23"/>
      <c r="D15" s="77">
        <f>Сентябрь!E15</f>
        <v>0</v>
      </c>
      <c r="E15" s="79"/>
      <c r="F15" s="8">
        <f t="shared" si="0"/>
        <v>0</v>
      </c>
      <c r="G15" s="31">
        <v>3.27</v>
      </c>
      <c r="H15" s="8">
        <f t="shared" si="1"/>
        <v>0</v>
      </c>
      <c r="I15" s="122">
        <v>0</v>
      </c>
      <c r="J15" s="12">
        <f t="shared" si="2"/>
        <v>0</v>
      </c>
    </row>
    <row r="16" spans="1:10" ht="15.95" customHeight="1" x14ac:dyDescent="0.25">
      <c r="A16" s="68" t="str">
        <f>СВОД!$A16</f>
        <v>Артемов В. Г.</v>
      </c>
      <c r="B16" s="2">
        <v>11</v>
      </c>
      <c r="C16" s="23"/>
      <c r="D16" s="77">
        <f>Сентябрь!E16</f>
        <v>840.75</v>
      </c>
      <c r="E16" s="79">
        <v>1255.3900000000001</v>
      </c>
      <c r="F16" s="8">
        <f t="shared" si="0"/>
        <v>414.6400000000001</v>
      </c>
      <c r="G16" s="31">
        <v>3.27</v>
      </c>
      <c r="H16" s="8">
        <f t="shared" si="1"/>
        <v>1355.8728000000003</v>
      </c>
      <c r="I16" s="122">
        <v>0</v>
      </c>
      <c r="J16" s="12">
        <f t="shared" si="2"/>
        <v>1355.8728000000003</v>
      </c>
    </row>
    <row r="17" spans="1:10" ht="15.95" customHeight="1" x14ac:dyDescent="0.25">
      <c r="A17" s="68" t="str">
        <f>СВОД!$A17</f>
        <v>Елизаров М.В.</v>
      </c>
      <c r="B17" s="2">
        <v>12</v>
      </c>
      <c r="C17" s="23"/>
      <c r="D17" s="65">
        <v>1.1000000000000001</v>
      </c>
      <c r="E17" s="66">
        <v>1.1000000000000001</v>
      </c>
      <c r="F17" s="8">
        <f t="shared" si="0"/>
        <v>0</v>
      </c>
      <c r="G17" s="31">
        <v>3.27</v>
      </c>
      <c r="H17" s="8">
        <f t="shared" si="1"/>
        <v>0</v>
      </c>
      <c r="I17" s="122">
        <v>0</v>
      </c>
      <c r="J17" s="12">
        <f t="shared" si="2"/>
        <v>0</v>
      </c>
    </row>
    <row r="18" spans="1:10" ht="15.95" customHeight="1" x14ac:dyDescent="0.25">
      <c r="A18" s="68">
        <f>СВОД!$A18</f>
        <v>0</v>
      </c>
      <c r="B18" s="2">
        <v>12</v>
      </c>
      <c r="C18" s="3" t="s">
        <v>120</v>
      </c>
      <c r="D18" s="77">
        <f>Сентябрь!E18</f>
        <v>0</v>
      </c>
      <c r="E18" s="79"/>
      <c r="F18" s="8">
        <f t="shared" si="0"/>
        <v>0</v>
      </c>
      <c r="G18" s="31">
        <v>3.27</v>
      </c>
      <c r="H18" s="8">
        <f t="shared" si="1"/>
        <v>0</v>
      </c>
      <c r="I18" s="122">
        <v>0</v>
      </c>
      <c r="J18" s="12">
        <f t="shared" si="2"/>
        <v>0</v>
      </c>
    </row>
    <row r="19" spans="1:10" ht="15.95" customHeight="1" x14ac:dyDescent="0.25">
      <c r="A19" s="68" t="str">
        <f>СВОД!$A19</f>
        <v>Новикова Е. В.</v>
      </c>
      <c r="B19" s="2">
        <v>13</v>
      </c>
      <c r="C19" s="23"/>
      <c r="D19" s="77">
        <f>Сентябрь!E19</f>
        <v>0.82</v>
      </c>
      <c r="E19" s="79">
        <v>0.82</v>
      </c>
      <c r="F19" s="8">
        <f t="shared" si="0"/>
        <v>0</v>
      </c>
      <c r="G19" s="31">
        <v>3.27</v>
      </c>
      <c r="H19" s="8">
        <f t="shared" si="1"/>
        <v>0</v>
      </c>
      <c r="I19" s="122">
        <v>0</v>
      </c>
      <c r="J19" s="12">
        <f t="shared" si="2"/>
        <v>0</v>
      </c>
    </row>
    <row r="20" spans="1:10" ht="15.95" customHeight="1" x14ac:dyDescent="0.25">
      <c r="A20" s="68" t="str">
        <f>СВОД!$A20</f>
        <v>Арзамасцева С.В.</v>
      </c>
      <c r="B20" s="2">
        <v>14</v>
      </c>
      <c r="C20" s="23"/>
      <c r="D20" s="77">
        <f>Сентябрь!E20</f>
        <v>212.17</v>
      </c>
      <c r="E20" s="79">
        <v>375.92</v>
      </c>
      <c r="F20" s="8">
        <f t="shared" si="0"/>
        <v>163.75000000000003</v>
      </c>
      <c r="G20" s="31">
        <v>3.27</v>
      </c>
      <c r="H20" s="8">
        <f t="shared" si="1"/>
        <v>535.46250000000009</v>
      </c>
      <c r="I20" s="122">
        <v>0</v>
      </c>
      <c r="J20" s="12">
        <f t="shared" si="2"/>
        <v>535.46250000000009</v>
      </c>
    </row>
    <row r="21" spans="1:10" ht="15.95" customHeight="1" x14ac:dyDescent="0.25">
      <c r="A21" s="68" t="str">
        <f>СВОД!$A21</f>
        <v>Котикова Т. В.</v>
      </c>
      <c r="B21" s="2">
        <v>15</v>
      </c>
      <c r="C21" s="23"/>
      <c r="D21" s="77">
        <f>Сентябрь!E21</f>
        <v>283.39999999999998</v>
      </c>
      <c r="E21" s="79">
        <v>341.71</v>
      </c>
      <c r="F21" s="8">
        <f t="shared" si="0"/>
        <v>58.31</v>
      </c>
      <c r="G21" s="31">
        <v>3.27</v>
      </c>
      <c r="H21" s="8">
        <f t="shared" si="1"/>
        <v>190.6737</v>
      </c>
      <c r="I21" s="122">
        <v>0</v>
      </c>
      <c r="J21" s="12">
        <f t="shared" si="2"/>
        <v>190.6737</v>
      </c>
    </row>
    <row r="22" spans="1:10" ht="15.95" customHeight="1" x14ac:dyDescent="0.25">
      <c r="A22" s="68" t="str">
        <f>СВОД!$A22</f>
        <v>Пантелеева И.В.</v>
      </c>
      <c r="B22" s="2">
        <v>16</v>
      </c>
      <c r="C22" s="23"/>
      <c r="D22" s="77">
        <f>Сентябрь!E22</f>
        <v>0</v>
      </c>
      <c r="E22" s="79"/>
      <c r="F22" s="8">
        <f t="shared" si="0"/>
        <v>0</v>
      </c>
      <c r="G22" s="31">
        <v>3.27</v>
      </c>
      <c r="H22" s="8">
        <f t="shared" si="1"/>
        <v>0</v>
      </c>
      <c r="I22" s="122">
        <v>0</v>
      </c>
      <c r="J22" s="12">
        <f t="shared" si="2"/>
        <v>0</v>
      </c>
    </row>
    <row r="23" spans="1:10" ht="15.95" customHeight="1" x14ac:dyDescent="0.25">
      <c r="A23" s="68" t="str">
        <f>СВОД!$A23</f>
        <v>Казымова Э. Б.</v>
      </c>
      <c r="B23" s="2">
        <v>16</v>
      </c>
      <c r="C23" s="2" t="s">
        <v>120</v>
      </c>
      <c r="D23" s="77">
        <f>Сентябрь!E23</f>
        <v>143.97999999999999</v>
      </c>
      <c r="E23" s="79">
        <v>444</v>
      </c>
      <c r="F23" s="8">
        <f t="shared" si="0"/>
        <v>300.02</v>
      </c>
      <c r="G23" s="31">
        <v>3.27</v>
      </c>
      <c r="H23" s="8">
        <f t="shared" si="1"/>
        <v>981.06539999999995</v>
      </c>
      <c r="I23" s="122">
        <v>1000</v>
      </c>
      <c r="J23" s="12">
        <f t="shared" si="2"/>
        <v>-18.934600000000046</v>
      </c>
    </row>
    <row r="24" spans="1:10" ht="15.95" customHeight="1" x14ac:dyDescent="0.25">
      <c r="A24" s="68" t="str">
        <f>СВОД!$A24</f>
        <v>Новичкова С.Г.</v>
      </c>
      <c r="B24" s="2">
        <v>17</v>
      </c>
      <c r="C24" s="23"/>
      <c r="D24" s="77">
        <f>Сентябрь!E24</f>
        <v>420.52</v>
      </c>
      <c r="E24" s="79">
        <v>722.8</v>
      </c>
      <c r="F24" s="8">
        <f t="shared" si="0"/>
        <v>302.27999999999997</v>
      </c>
      <c r="G24" s="31">
        <v>3.27</v>
      </c>
      <c r="H24" s="8">
        <f t="shared" si="1"/>
        <v>988.45559999999989</v>
      </c>
      <c r="I24" s="122">
        <v>0</v>
      </c>
      <c r="J24" s="12">
        <f t="shared" si="2"/>
        <v>988.45559999999989</v>
      </c>
    </row>
    <row r="25" spans="1:10" ht="15.95" customHeight="1" x14ac:dyDescent="0.25">
      <c r="A25" s="68" t="str">
        <f>СВОД!$A25</f>
        <v>Жилкин А.В.</v>
      </c>
      <c r="B25" s="2">
        <v>18</v>
      </c>
      <c r="C25" s="23"/>
      <c r="D25" s="77">
        <f>Сентябрь!E25</f>
        <v>54.59</v>
      </c>
      <c r="E25" s="79">
        <v>54.59</v>
      </c>
      <c r="F25" s="8">
        <f t="shared" si="0"/>
        <v>0</v>
      </c>
      <c r="G25" s="31">
        <v>3.27</v>
      </c>
      <c r="H25" s="8">
        <f t="shared" si="1"/>
        <v>0</v>
      </c>
      <c r="I25" s="122">
        <v>0</v>
      </c>
      <c r="J25" s="12">
        <f t="shared" si="2"/>
        <v>0</v>
      </c>
    </row>
    <row r="26" spans="1:10" ht="15.95" customHeight="1" x14ac:dyDescent="0.25">
      <c r="A26" s="68" t="str">
        <f>СВОД!$A26</f>
        <v>Логуновская Л. В.</v>
      </c>
      <c r="B26" s="2">
        <v>19</v>
      </c>
      <c r="C26" s="23"/>
      <c r="D26" s="77">
        <f>Сентябрь!E26</f>
        <v>0</v>
      </c>
      <c r="E26" s="79"/>
      <c r="F26" s="8">
        <f t="shared" si="0"/>
        <v>0</v>
      </c>
      <c r="G26" s="31">
        <v>3.27</v>
      </c>
      <c r="H26" s="8">
        <f t="shared" si="1"/>
        <v>0</v>
      </c>
      <c r="I26" s="122">
        <v>0</v>
      </c>
      <c r="J26" s="12">
        <f t="shared" si="2"/>
        <v>0</v>
      </c>
    </row>
    <row r="27" spans="1:10" ht="15.95" customHeight="1" x14ac:dyDescent="0.25">
      <c r="A27" s="68" t="str">
        <f>СВОД!$A27</f>
        <v>Пузько Л. А.</v>
      </c>
      <c r="B27" s="2">
        <v>20</v>
      </c>
      <c r="C27" s="23"/>
      <c r="D27" s="77">
        <f>Сентябрь!E27</f>
        <v>0</v>
      </c>
      <c r="E27" s="79"/>
      <c r="F27" s="8">
        <f t="shared" si="0"/>
        <v>0</v>
      </c>
      <c r="G27" s="31">
        <v>3.27</v>
      </c>
      <c r="H27" s="8">
        <f t="shared" si="1"/>
        <v>0</v>
      </c>
      <c r="I27" s="122">
        <v>0</v>
      </c>
      <c r="J27" s="12">
        <f t="shared" si="2"/>
        <v>0</v>
      </c>
    </row>
    <row r="28" spans="1:10" ht="15.95" customHeight="1" x14ac:dyDescent="0.25">
      <c r="A28" s="68" t="str">
        <f>СВОД!$A28</f>
        <v>Гришина Ю.Н.</v>
      </c>
      <c r="B28" s="2">
        <v>21</v>
      </c>
      <c r="C28" s="23"/>
      <c r="D28" s="77">
        <f>Сентябрь!E28</f>
        <v>160.29</v>
      </c>
      <c r="E28" s="79">
        <v>238.78</v>
      </c>
      <c r="F28" s="8">
        <f t="shared" si="0"/>
        <v>78.490000000000009</v>
      </c>
      <c r="G28" s="31">
        <v>3.27</v>
      </c>
      <c r="H28" s="8">
        <f t="shared" si="1"/>
        <v>256.66230000000002</v>
      </c>
      <c r="I28" s="122">
        <v>0</v>
      </c>
      <c r="J28" s="12">
        <f t="shared" si="2"/>
        <v>256.66230000000002</v>
      </c>
    </row>
    <row r="29" spans="1:10" ht="15.95" customHeight="1" x14ac:dyDescent="0.25">
      <c r="A29" s="68" t="str">
        <f>СВОД!$A29</f>
        <v>Агуреев А. Н.</v>
      </c>
      <c r="B29" s="2">
        <v>22</v>
      </c>
      <c r="C29" s="23"/>
      <c r="D29" s="77">
        <f>Сентябрь!E29</f>
        <v>8.65</v>
      </c>
      <c r="E29" s="79">
        <v>118.73</v>
      </c>
      <c r="F29" s="8">
        <f t="shared" si="0"/>
        <v>110.08</v>
      </c>
      <c r="G29" s="31">
        <v>3.27</v>
      </c>
      <c r="H29" s="8">
        <f t="shared" si="1"/>
        <v>359.96159999999998</v>
      </c>
      <c r="I29" s="122">
        <v>0</v>
      </c>
      <c r="J29" s="12">
        <f t="shared" si="2"/>
        <v>359.96159999999998</v>
      </c>
    </row>
    <row r="30" spans="1:10" ht="15.95" customHeight="1" x14ac:dyDescent="0.25">
      <c r="A30" s="68" t="str">
        <f>СВОД!$A30</f>
        <v>Берлизова Е. Ю.</v>
      </c>
      <c r="B30" s="2">
        <v>22</v>
      </c>
      <c r="C30" s="2" t="s">
        <v>120</v>
      </c>
      <c r="D30" s="77">
        <f>Сентябрь!E30</f>
        <v>1.08</v>
      </c>
      <c r="E30" s="79">
        <v>1.08</v>
      </c>
      <c r="F30" s="8">
        <f t="shared" si="0"/>
        <v>0</v>
      </c>
      <c r="G30" s="31">
        <v>3.27</v>
      </c>
      <c r="H30" s="8">
        <f t="shared" si="1"/>
        <v>0</v>
      </c>
      <c r="I30" s="122">
        <v>0</v>
      </c>
      <c r="J30" s="12">
        <f t="shared" si="2"/>
        <v>0</v>
      </c>
    </row>
    <row r="31" spans="1:10" ht="15.95" customHeight="1" x14ac:dyDescent="0.25">
      <c r="A31" s="68" t="str">
        <f>СВОД!$A31</f>
        <v>Вдовыдченко Н. А.</v>
      </c>
      <c r="B31" s="2">
        <v>23</v>
      </c>
      <c r="C31" s="23"/>
      <c r="D31" s="77">
        <f>Сентябрь!E31</f>
        <v>0</v>
      </c>
      <c r="E31" s="79"/>
      <c r="F31" s="8">
        <f t="shared" si="0"/>
        <v>0</v>
      </c>
      <c r="G31" s="31">
        <v>3.27</v>
      </c>
      <c r="H31" s="8">
        <f t="shared" si="1"/>
        <v>0</v>
      </c>
      <c r="I31" s="122">
        <v>0</v>
      </c>
      <c r="J31" s="12">
        <f t="shared" si="2"/>
        <v>0</v>
      </c>
    </row>
    <row r="32" spans="1:10" ht="15.95" customHeight="1" x14ac:dyDescent="0.25">
      <c r="A32" s="68">
        <f>СВОД!$A32</f>
        <v>0</v>
      </c>
      <c r="B32" s="2">
        <v>23</v>
      </c>
      <c r="C32" s="2" t="s">
        <v>120</v>
      </c>
      <c r="D32" s="77">
        <f>Сентябрь!E32</f>
        <v>0</v>
      </c>
      <c r="E32" s="79"/>
      <c r="F32" s="8">
        <f t="shared" si="0"/>
        <v>0</v>
      </c>
      <c r="G32" s="31">
        <v>3.27</v>
      </c>
      <c r="H32" s="8">
        <f t="shared" si="1"/>
        <v>0</v>
      </c>
      <c r="I32" s="122">
        <v>0</v>
      </c>
      <c r="J32" s="12">
        <f t="shared" si="2"/>
        <v>0</v>
      </c>
    </row>
    <row r="33" spans="1:10" ht="15.95" customHeight="1" x14ac:dyDescent="0.25">
      <c r="A33" s="68" t="str">
        <f>СВОД!$A33</f>
        <v>Ложкина Е. А.</v>
      </c>
      <c r="B33" s="2">
        <v>24</v>
      </c>
      <c r="C33" s="23"/>
      <c r="D33" s="65">
        <v>3.23</v>
      </c>
      <c r="E33" s="66">
        <v>3.23</v>
      </c>
      <c r="F33" s="8">
        <f t="shared" si="0"/>
        <v>0</v>
      </c>
      <c r="G33" s="31">
        <v>3.27</v>
      </c>
      <c r="H33" s="8">
        <f t="shared" si="1"/>
        <v>0</v>
      </c>
      <c r="I33" s="122">
        <v>0</v>
      </c>
      <c r="J33" s="12">
        <f t="shared" si="2"/>
        <v>0</v>
      </c>
    </row>
    <row r="34" spans="1:10" ht="15.95" customHeight="1" x14ac:dyDescent="0.25">
      <c r="A34" s="68" t="str">
        <f>СВОД!$A34</f>
        <v>Орлова С. В.</v>
      </c>
      <c r="B34" s="2">
        <v>25</v>
      </c>
      <c r="C34" s="23"/>
      <c r="D34" s="77">
        <f>Сентябрь!E34</f>
        <v>0</v>
      </c>
      <c r="E34" s="79"/>
      <c r="F34" s="8">
        <f t="shared" si="0"/>
        <v>0</v>
      </c>
      <c r="G34" s="31">
        <v>3.27</v>
      </c>
      <c r="H34" s="8">
        <f t="shared" si="1"/>
        <v>0</v>
      </c>
      <c r="I34" s="122">
        <v>0</v>
      </c>
      <c r="J34" s="12">
        <f t="shared" si="2"/>
        <v>0</v>
      </c>
    </row>
    <row r="35" spans="1:10" ht="15.95" customHeight="1" x14ac:dyDescent="0.25">
      <c r="A35" s="68" t="str">
        <f>СВОД!$A35</f>
        <v>Гончарова М.В.</v>
      </c>
      <c r="B35" s="2">
        <v>26</v>
      </c>
      <c r="C35" s="23"/>
      <c r="D35" s="77">
        <f>Сентябрь!E35</f>
        <v>6.81</v>
      </c>
      <c r="E35" s="79">
        <v>7.23</v>
      </c>
      <c r="F35" s="8">
        <f t="shared" si="0"/>
        <v>0.42000000000000082</v>
      </c>
      <c r="G35" s="31">
        <v>3.27</v>
      </c>
      <c r="H35" s="8">
        <f t="shared" si="1"/>
        <v>1.3734000000000026</v>
      </c>
      <c r="I35" s="122">
        <v>0</v>
      </c>
      <c r="J35" s="12">
        <f t="shared" si="2"/>
        <v>1.3734000000000026</v>
      </c>
    </row>
    <row r="36" spans="1:10" ht="15.95" customHeight="1" x14ac:dyDescent="0.25">
      <c r="A36" s="68" t="str">
        <f>СВОД!$A36</f>
        <v>Куранова А.С.</v>
      </c>
      <c r="B36" s="2">
        <v>27</v>
      </c>
      <c r="C36" s="23"/>
      <c r="D36" s="77">
        <f>Сентябрь!E36</f>
        <v>0</v>
      </c>
      <c r="E36" s="79"/>
      <c r="F36" s="8">
        <f t="shared" si="0"/>
        <v>0</v>
      </c>
      <c r="G36" s="31">
        <v>3.27</v>
      </c>
      <c r="H36" s="8">
        <f t="shared" si="1"/>
        <v>0</v>
      </c>
      <c r="I36" s="122">
        <v>0</v>
      </c>
      <c r="J36" s="12">
        <f t="shared" si="2"/>
        <v>0</v>
      </c>
    </row>
    <row r="37" spans="1:10" ht="15.95" customHeight="1" x14ac:dyDescent="0.25">
      <c r="A37" s="68" t="str">
        <f>СВОД!$A37</f>
        <v>Тихомирова С. А.</v>
      </c>
      <c r="B37" s="2">
        <v>28</v>
      </c>
      <c r="C37" s="23"/>
      <c r="D37" s="77">
        <f>Сентябрь!E37</f>
        <v>0</v>
      </c>
      <c r="E37" s="79"/>
      <c r="F37" s="8">
        <f t="shared" si="0"/>
        <v>0</v>
      </c>
      <c r="G37" s="31">
        <v>3.27</v>
      </c>
      <c r="H37" s="8">
        <f t="shared" si="1"/>
        <v>0</v>
      </c>
      <c r="I37" s="122">
        <v>0</v>
      </c>
      <c r="J37" s="12">
        <f t="shared" si="2"/>
        <v>0</v>
      </c>
    </row>
    <row r="38" spans="1:10" ht="15.95" customHeight="1" x14ac:dyDescent="0.25">
      <c r="A38" s="68">
        <f>СВОД!$A38</f>
        <v>0</v>
      </c>
      <c r="B38" s="2">
        <v>29</v>
      </c>
      <c r="C38" s="23"/>
      <c r="D38" s="77">
        <f>Сентябрь!E38</f>
        <v>0</v>
      </c>
      <c r="E38" s="79"/>
      <c r="F38" s="8">
        <f t="shared" si="0"/>
        <v>0</v>
      </c>
      <c r="G38" s="31">
        <v>3.27</v>
      </c>
      <c r="H38" s="8">
        <f t="shared" si="1"/>
        <v>0</v>
      </c>
      <c r="I38" s="122">
        <v>0</v>
      </c>
      <c r="J38" s="12">
        <f t="shared" si="2"/>
        <v>0</v>
      </c>
    </row>
    <row r="39" spans="1:10" ht="15.95" customHeight="1" x14ac:dyDescent="0.25">
      <c r="A39" s="68" t="str">
        <f>СВОД!$A39</f>
        <v>Еркин А. М.</v>
      </c>
      <c r="B39" s="2">
        <v>30</v>
      </c>
      <c r="C39" s="23"/>
      <c r="D39" s="65">
        <v>149.30000000000001</v>
      </c>
      <c r="E39" s="66">
        <v>149.30000000000001</v>
      </c>
      <c r="F39" s="8">
        <f t="shared" si="0"/>
        <v>0</v>
      </c>
      <c r="G39" s="31">
        <v>3.27</v>
      </c>
      <c r="H39" s="8">
        <f t="shared" si="1"/>
        <v>0</v>
      </c>
      <c r="I39" s="122">
        <v>0</v>
      </c>
      <c r="J39" s="12">
        <f t="shared" si="2"/>
        <v>0</v>
      </c>
    </row>
    <row r="40" spans="1:10" ht="15.95" customHeight="1" x14ac:dyDescent="0.25">
      <c r="A40" s="68" t="str">
        <f>СВОД!$A40</f>
        <v>Еркин А. М.</v>
      </c>
      <c r="B40" s="2">
        <v>30</v>
      </c>
      <c r="C40" s="2" t="s">
        <v>120</v>
      </c>
      <c r="D40" s="77">
        <f>Сентябрь!E40</f>
        <v>0</v>
      </c>
      <c r="E40" s="79"/>
      <c r="F40" s="8">
        <f t="shared" si="0"/>
        <v>0</v>
      </c>
      <c r="G40" s="31">
        <v>3.27</v>
      </c>
      <c r="H40" s="8">
        <f t="shared" si="1"/>
        <v>0</v>
      </c>
      <c r="I40" s="122">
        <v>0</v>
      </c>
      <c r="J40" s="12">
        <f t="shared" si="2"/>
        <v>0</v>
      </c>
    </row>
    <row r="41" spans="1:10" ht="15.95" customHeight="1" x14ac:dyDescent="0.25">
      <c r="A41" s="68" t="str">
        <f>СВОД!$A41</f>
        <v>Стрелин А. И.</v>
      </c>
      <c r="B41" s="2">
        <v>31</v>
      </c>
      <c r="C41" s="23"/>
      <c r="D41" s="77">
        <f>Сентябрь!E41</f>
        <v>0</v>
      </c>
      <c r="E41" s="79"/>
      <c r="F41" s="8">
        <f t="shared" si="0"/>
        <v>0</v>
      </c>
      <c r="G41" s="31">
        <v>3.27</v>
      </c>
      <c r="H41" s="8">
        <f t="shared" si="1"/>
        <v>0</v>
      </c>
      <c r="I41" s="122">
        <v>0</v>
      </c>
      <c r="J41" s="12">
        <f t="shared" si="2"/>
        <v>0</v>
      </c>
    </row>
    <row r="42" spans="1:10" ht="15.95" customHeight="1" x14ac:dyDescent="0.25">
      <c r="A42" s="68" t="str">
        <f>СВОД!$A42</f>
        <v>Еркин А. М.</v>
      </c>
      <c r="B42" s="2">
        <v>31</v>
      </c>
      <c r="C42" s="2" t="s">
        <v>120</v>
      </c>
      <c r="D42" s="77">
        <f>Сентябрь!E42</f>
        <v>0</v>
      </c>
      <c r="E42" s="79"/>
      <c r="F42" s="8">
        <f t="shared" si="0"/>
        <v>0</v>
      </c>
      <c r="G42" s="31">
        <v>3.27</v>
      </c>
      <c r="H42" s="8">
        <f t="shared" si="1"/>
        <v>0</v>
      </c>
      <c r="I42" s="122">
        <v>0</v>
      </c>
      <c r="J42" s="12">
        <f t="shared" si="2"/>
        <v>0</v>
      </c>
    </row>
    <row r="43" spans="1:10" ht="15.95" customHeight="1" x14ac:dyDescent="0.25">
      <c r="A43" s="68" t="str">
        <f>СВОД!$A43</f>
        <v>Кистяева Е. А.</v>
      </c>
      <c r="B43" s="2">
        <v>32</v>
      </c>
      <c r="C43" s="23"/>
      <c r="D43" s="77">
        <f>Сентябрь!E43</f>
        <v>0</v>
      </c>
      <c r="E43" s="79"/>
      <c r="F43" s="8">
        <f t="shared" si="0"/>
        <v>0</v>
      </c>
      <c r="G43" s="31">
        <v>3.27</v>
      </c>
      <c r="H43" s="8">
        <f t="shared" si="1"/>
        <v>0</v>
      </c>
      <c r="I43" s="122">
        <v>0</v>
      </c>
      <c r="J43" s="12">
        <f t="shared" si="2"/>
        <v>0</v>
      </c>
    </row>
    <row r="44" spans="1:10" ht="15.95" customHeight="1" x14ac:dyDescent="0.25">
      <c r="A44" s="68" t="str">
        <f>СВОД!$A44</f>
        <v>Гладкова Т. С.</v>
      </c>
      <c r="B44" s="2">
        <v>33</v>
      </c>
      <c r="C44" s="23"/>
      <c r="D44" s="77">
        <f>Сентябрь!E44</f>
        <v>0</v>
      </c>
      <c r="E44" s="79"/>
      <c r="F44" s="8">
        <f t="shared" si="0"/>
        <v>0</v>
      </c>
      <c r="G44" s="31">
        <v>3.27</v>
      </c>
      <c r="H44" s="8">
        <f t="shared" si="1"/>
        <v>0</v>
      </c>
      <c r="I44" s="122">
        <v>0</v>
      </c>
      <c r="J44" s="12">
        <f t="shared" si="2"/>
        <v>0</v>
      </c>
    </row>
    <row r="45" spans="1:10" ht="15.95" customHeight="1" x14ac:dyDescent="0.25">
      <c r="A45" s="68">
        <f>СВОД!$A45</f>
        <v>0</v>
      </c>
      <c r="B45" s="2">
        <v>34</v>
      </c>
      <c r="C45" s="23"/>
      <c r="D45" s="77">
        <f>Сентябрь!E45</f>
        <v>0</v>
      </c>
      <c r="E45" s="79"/>
      <c r="F45" s="8">
        <f t="shared" si="0"/>
        <v>0</v>
      </c>
      <c r="G45" s="31">
        <v>3.27</v>
      </c>
      <c r="H45" s="8">
        <f t="shared" si="1"/>
        <v>0</v>
      </c>
      <c r="I45" s="122">
        <v>0</v>
      </c>
      <c r="J45" s="12">
        <f t="shared" si="2"/>
        <v>0</v>
      </c>
    </row>
    <row r="46" spans="1:10" ht="15.95" customHeight="1" x14ac:dyDescent="0.25">
      <c r="A46" s="68" t="str">
        <f>СВОД!$A46</f>
        <v>Овчаренко И. А.</v>
      </c>
      <c r="B46" s="2">
        <v>35</v>
      </c>
      <c r="C46" s="23"/>
      <c r="D46" s="77">
        <f>Сентябрь!E46</f>
        <v>0</v>
      </c>
      <c r="E46" s="79"/>
      <c r="F46" s="8">
        <f t="shared" si="0"/>
        <v>0</v>
      </c>
      <c r="G46" s="31">
        <v>3.27</v>
      </c>
      <c r="H46" s="8">
        <f t="shared" si="1"/>
        <v>0</v>
      </c>
      <c r="I46" s="122">
        <v>0</v>
      </c>
      <c r="J46" s="12">
        <f t="shared" si="2"/>
        <v>0</v>
      </c>
    </row>
    <row r="47" spans="1:10" ht="15.95" customHeight="1" x14ac:dyDescent="0.25">
      <c r="A47" s="68" t="str">
        <f>СВОД!$A47</f>
        <v>Никкель М. Н.</v>
      </c>
      <c r="B47" s="2">
        <v>36</v>
      </c>
      <c r="C47" s="23"/>
      <c r="D47" s="77">
        <f>Сентябрь!E47</f>
        <v>1123.07</v>
      </c>
      <c r="E47" s="79">
        <v>2872.86</v>
      </c>
      <c r="F47" s="8">
        <f t="shared" si="0"/>
        <v>1749.7900000000002</v>
      </c>
      <c r="G47" s="31">
        <v>3.27</v>
      </c>
      <c r="H47" s="8">
        <f t="shared" si="1"/>
        <v>5721.8133000000007</v>
      </c>
      <c r="I47" s="122">
        <v>0</v>
      </c>
      <c r="J47" s="12">
        <f t="shared" si="2"/>
        <v>5721.8133000000007</v>
      </c>
    </row>
    <row r="48" spans="1:10" ht="15.95" customHeight="1" x14ac:dyDescent="0.25">
      <c r="A48" s="68" t="str">
        <f>СВОД!$A48</f>
        <v>Клокова Т. Е.</v>
      </c>
      <c r="B48" s="2">
        <v>37</v>
      </c>
      <c r="C48" s="23"/>
      <c r="D48" s="77">
        <f>Сентябрь!E48</f>
        <v>0</v>
      </c>
      <c r="E48" s="79"/>
      <c r="F48" s="8">
        <f t="shared" si="0"/>
        <v>0</v>
      </c>
      <c r="G48" s="31">
        <v>3.27</v>
      </c>
      <c r="H48" s="8">
        <f t="shared" si="1"/>
        <v>0</v>
      </c>
      <c r="I48" s="122">
        <v>0</v>
      </c>
      <c r="J48" s="12">
        <f t="shared" si="2"/>
        <v>0</v>
      </c>
    </row>
    <row r="49" spans="1:10" ht="15.95" customHeight="1" x14ac:dyDescent="0.25">
      <c r="A49" s="68" t="str">
        <f>СВОД!$A49</f>
        <v>Волкова Ю.С.</v>
      </c>
      <c r="B49" s="2">
        <v>38</v>
      </c>
      <c r="C49" s="23"/>
      <c r="D49" s="77">
        <f>Сентябрь!E49</f>
        <v>78.709999999999994</v>
      </c>
      <c r="E49" s="79">
        <v>79.17</v>
      </c>
      <c r="F49" s="8">
        <f t="shared" si="0"/>
        <v>0.46000000000000796</v>
      </c>
      <c r="G49" s="31">
        <v>3.27</v>
      </c>
      <c r="H49" s="8">
        <f t="shared" si="1"/>
        <v>1.504200000000026</v>
      </c>
      <c r="I49" s="122">
        <v>0</v>
      </c>
      <c r="J49" s="12">
        <f t="shared" si="2"/>
        <v>1.504200000000026</v>
      </c>
    </row>
    <row r="50" spans="1:10" ht="15.95" customHeight="1" x14ac:dyDescent="0.25">
      <c r="A50" s="68" t="str">
        <f>СВОД!$A50</f>
        <v>Третяк Ю. М.</v>
      </c>
      <c r="B50" s="2">
        <v>39</v>
      </c>
      <c r="C50" s="23"/>
      <c r="D50" s="77">
        <f>Сентябрь!E50</f>
        <v>0</v>
      </c>
      <c r="E50" s="79"/>
      <c r="F50" s="8">
        <f t="shared" si="0"/>
        <v>0</v>
      </c>
      <c r="G50" s="31">
        <v>3.27</v>
      </c>
      <c r="H50" s="8">
        <f t="shared" si="1"/>
        <v>0</v>
      </c>
      <c r="I50" s="122">
        <v>0</v>
      </c>
      <c r="J50" s="12">
        <f t="shared" si="2"/>
        <v>0</v>
      </c>
    </row>
    <row r="51" spans="1:10" ht="15.95" customHeight="1" x14ac:dyDescent="0.25">
      <c r="A51" s="68" t="str">
        <f>СВОД!$A51</f>
        <v>Назаркин Ю. А.</v>
      </c>
      <c r="B51" s="2">
        <v>39</v>
      </c>
      <c r="C51" s="2" t="s">
        <v>120</v>
      </c>
      <c r="D51" s="77">
        <f>Сентябрь!E51</f>
        <v>20.13</v>
      </c>
      <c r="E51" s="79">
        <v>30.63</v>
      </c>
      <c r="F51" s="8">
        <f t="shared" si="0"/>
        <v>10.5</v>
      </c>
      <c r="G51" s="31">
        <v>3.27</v>
      </c>
      <c r="H51" s="8">
        <f t="shared" si="1"/>
        <v>34.335000000000001</v>
      </c>
      <c r="I51" s="122">
        <v>0</v>
      </c>
      <c r="J51" s="12">
        <f t="shared" si="2"/>
        <v>34.335000000000001</v>
      </c>
    </row>
    <row r="52" spans="1:10" ht="15.95" customHeight="1" x14ac:dyDescent="0.25">
      <c r="A52" s="68" t="str">
        <f>СВОД!$A52</f>
        <v>Ибраева О. В.</v>
      </c>
      <c r="B52" s="2">
        <v>40</v>
      </c>
      <c r="C52" s="23"/>
      <c r="D52" s="77">
        <f>Сентябрь!E52</f>
        <v>0</v>
      </c>
      <c r="E52" s="79"/>
      <c r="F52" s="8">
        <f t="shared" si="0"/>
        <v>0</v>
      </c>
      <c r="G52" s="31">
        <v>3.27</v>
      </c>
      <c r="H52" s="8">
        <f t="shared" si="1"/>
        <v>0</v>
      </c>
      <c r="I52" s="122">
        <v>0</v>
      </c>
      <c r="J52" s="12">
        <f t="shared" si="2"/>
        <v>0</v>
      </c>
    </row>
    <row r="53" spans="1:10" ht="15.95" customHeight="1" x14ac:dyDescent="0.25">
      <c r="A53" s="68" t="str">
        <f>СВОД!$A53</f>
        <v>Лустова П. Н.</v>
      </c>
      <c r="B53" s="2">
        <v>40</v>
      </c>
      <c r="C53" s="2" t="s">
        <v>120</v>
      </c>
      <c r="D53" s="77">
        <f>Сентябрь!E53</f>
        <v>0</v>
      </c>
      <c r="E53" s="79"/>
      <c r="F53" s="8">
        <f t="shared" si="0"/>
        <v>0</v>
      </c>
      <c r="G53" s="31">
        <v>3.27</v>
      </c>
      <c r="H53" s="8">
        <f t="shared" si="1"/>
        <v>0</v>
      </c>
      <c r="I53" s="122">
        <v>0</v>
      </c>
      <c r="J53" s="12">
        <f t="shared" si="2"/>
        <v>0</v>
      </c>
    </row>
    <row r="54" spans="1:10" ht="15.95" customHeight="1" x14ac:dyDescent="0.25">
      <c r="A54" s="68" t="str">
        <f>СВОД!$A54</f>
        <v>Алексеева Г. М.</v>
      </c>
      <c r="B54" s="2">
        <v>41</v>
      </c>
      <c r="C54" s="23"/>
      <c r="D54" s="77">
        <f>Сентябрь!E54</f>
        <v>0</v>
      </c>
      <c r="E54" s="79"/>
      <c r="F54" s="8">
        <f t="shared" si="0"/>
        <v>0</v>
      </c>
      <c r="G54" s="31">
        <v>3.27</v>
      </c>
      <c r="H54" s="8">
        <f t="shared" si="1"/>
        <v>0</v>
      </c>
      <c r="I54" s="122">
        <v>0</v>
      </c>
      <c r="J54" s="12">
        <f t="shared" si="2"/>
        <v>0</v>
      </c>
    </row>
    <row r="55" spans="1:10" ht="15.95" customHeight="1" x14ac:dyDescent="0.25">
      <c r="A55" s="68" t="str">
        <f>СВОД!$A55</f>
        <v>Лифанов А. А.</v>
      </c>
      <c r="B55" s="2">
        <v>42</v>
      </c>
      <c r="C55" s="23"/>
      <c r="D55" s="77">
        <f>Сентябрь!E55</f>
        <v>34.270000000000003</v>
      </c>
      <c r="E55" s="79">
        <v>187.33</v>
      </c>
      <c r="F55" s="8">
        <f t="shared" si="0"/>
        <v>153.06</v>
      </c>
      <c r="G55" s="31">
        <v>3.27</v>
      </c>
      <c r="H55" s="8">
        <f t="shared" si="1"/>
        <v>500.50620000000004</v>
      </c>
      <c r="I55" s="122">
        <v>0</v>
      </c>
      <c r="J55" s="12">
        <f t="shared" si="2"/>
        <v>500.50620000000004</v>
      </c>
    </row>
    <row r="56" spans="1:10" ht="15.95" customHeight="1" x14ac:dyDescent="0.25">
      <c r="A56" s="68" t="str">
        <f>СВОД!$A56</f>
        <v>Завалов А. А.</v>
      </c>
      <c r="B56" s="2">
        <v>43</v>
      </c>
      <c r="C56" s="23"/>
      <c r="D56" s="77">
        <f>Сентябрь!E56</f>
        <v>0</v>
      </c>
      <c r="E56" s="79"/>
      <c r="F56" s="8">
        <f t="shared" si="0"/>
        <v>0</v>
      </c>
      <c r="G56" s="31">
        <v>3.27</v>
      </c>
      <c r="H56" s="8">
        <f t="shared" si="1"/>
        <v>0</v>
      </c>
      <c r="I56" s="122">
        <v>0</v>
      </c>
      <c r="J56" s="12">
        <f t="shared" si="2"/>
        <v>0</v>
      </c>
    </row>
    <row r="57" spans="1:10" ht="15.95" customHeight="1" x14ac:dyDescent="0.25">
      <c r="A57" s="68">
        <f>СВОД!$A57</f>
        <v>0</v>
      </c>
      <c r="B57" s="2">
        <v>44</v>
      </c>
      <c r="C57" s="23"/>
      <c r="D57" s="77">
        <f>Сентябрь!E57</f>
        <v>0</v>
      </c>
      <c r="E57" s="79"/>
      <c r="F57" s="8">
        <f t="shared" si="0"/>
        <v>0</v>
      </c>
      <c r="G57" s="31">
        <v>3.27</v>
      </c>
      <c r="H57" s="8">
        <f t="shared" si="1"/>
        <v>0</v>
      </c>
      <c r="I57" s="122">
        <v>0</v>
      </c>
      <c r="J57" s="12">
        <f t="shared" si="2"/>
        <v>0</v>
      </c>
    </row>
    <row r="58" spans="1:10" ht="15.95" customHeight="1" x14ac:dyDescent="0.25">
      <c r="A58" s="68" t="str">
        <f>СВОД!$A58</f>
        <v xml:space="preserve">Новиков Р. А. </v>
      </c>
      <c r="B58" s="3">
        <v>45</v>
      </c>
      <c r="C58" s="23"/>
      <c r="D58" s="77">
        <f>Сентябрь!E58</f>
        <v>0</v>
      </c>
      <c r="E58" s="79"/>
      <c r="F58" s="8">
        <f t="shared" si="0"/>
        <v>0</v>
      </c>
      <c r="G58" s="31">
        <v>3.27</v>
      </c>
      <c r="H58" s="8">
        <f t="shared" si="1"/>
        <v>0</v>
      </c>
      <c r="I58" s="122">
        <v>0</v>
      </c>
      <c r="J58" s="12">
        <f t="shared" si="2"/>
        <v>0</v>
      </c>
    </row>
    <row r="59" spans="1:10" ht="15.95" customHeight="1" x14ac:dyDescent="0.25">
      <c r="A59" s="68">
        <f>СВОД!$A59</f>
        <v>0</v>
      </c>
      <c r="B59" s="2">
        <v>46</v>
      </c>
      <c r="C59" s="23"/>
      <c r="D59" s="77">
        <f>Сентябрь!E59</f>
        <v>0</v>
      </c>
      <c r="E59" s="79"/>
      <c r="F59" s="8">
        <f t="shared" si="0"/>
        <v>0</v>
      </c>
      <c r="G59" s="31">
        <v>3.27</v>
      </c>
      <c r="H59" s="8">
        <f t="shared" si="1"/>
        <v>0</v>
      </c>
      <c r="I59" s="122">
        <v>0</v>
      </c>
      <c r="J59" s="12">
        <f t="shared" si="2"/>
        <v>0</v>
      </c>
    </row>
    <row r="60" spans="1:10" ht="15.95" customHeight="1" x14ac:dyDescent="0.25">
      <c r="A60" s="68">
        <f>СВОД!$A60</f>
        <v>0</v>
      </c>
      <c r="B60" s="2">
        <v>47</v>
      </c>
      <c r="C60" s="23"/>
      <c r="D60" s="77">
        <f>Сентябрь!E60</f>
        <v>0</v>
      </c>
      <c r="E60" s="79"/>
      <c r="F60" s="8">
        <f t="shared" si="0"/>
        <v>0</v>
      </c>
      <c r="G60" s="31">
        <v>3.27</v>
      </c>
      <c r="H60" s="8">
        <f t="shared" si="1"/>
        <v>0</v>
      </c>
      <c r="I60" s="122">
        <v>0</v>
      </c>
      <c r="J60" s="12">
        <f t="shared" si="2"/>
        <v>0</v>
      </c>
    </row>
    <row r="61" spans="1:10" ht="15.95" customHeight="1" x14ac:dyDescent="0.25">
      <c r="A61" s="68">
        <f>СВОД!$A61</f>
        <v>0</v>
      </c>
      <c r="B61" s="3">
        <v>48</v>
      </c>
      <c r="C61" s="23"/>
      <c r="D61" s="77">
        <f>Сентябрь!E61</f>
        <v>0</v>
      </c>
      <c r="E61" s="79"/>
      <c r="F61" s="8">
        <f t="shared" si="0"/>
        <v>0</v>
      </c>
      <c r="G61" s="31">
        <v>3.27</v>
      </c>
      <c r="H61" s="8">
        <f t="shared" si="1"/>
        <v>0</v>
      </c>
      <c r="I61" s="122">
        <v>0</v>
      </c>
      <c r="J61" s="12">
        <f t="shared" si="2"/>
        <v>0</v>
      </c>
    </row>
    <row r="62" spans="1:10" ht="15.95" customHeight="1" x14ac:dyDescent="0.25">
      <c r="A62" s="68">
        <f>СВОД!$A62</f>
        <v>0</v>
      </c>
      <c r="B62" s="2">
        <v>49</v>
      </c>
      <c r="C62" s="23"/>
      <c r="D62" s="77">
        <f>Сентябрь!E62</f>
        <v>0</v>
      </c>
      <c r="E62" s="79"/>
      <c r="F62" s="8">
        <f t="shared" si="0"/>
        <v>0</v>
      </c>
      <c r="G62" s="31">
        <v>3.27</v>
      </c>
      <c r="H62" s="8">
        <f t="shared" si="1"/>
        <v>0</v>
      </c>
      <c r="I62" s="122">
        <v>0</v>
      </c>
      <c r="J62" s="12">
        <f t="shared" si="2"/>
        <v>0</v>
      </c>
    </row>
    <row r="63" spans="1:10" ht="15.95" customHeight="1" x14ac:dyDescent="0.25">
      <c r="A63" s="68">
        <f>СВОД!$A63</f>
        <v>0</v>
      </c>
      <c r="B63" s="2">
        <v>50</v>
      </c>
      <c r="C63" s="23"/>
      <c r="D63" s="77">
        <f>Сентябрь!E63</f>
        <v>0</v>
      </c>
      <c r="E63" s="79"/>
      <c r="F63" s="8">
        <f t="shared" si="0"/>
        <v>0</v>
      </c>
      <c r="G63" s="31">
        <v>3.27</v>
      </c>
      <c r="H63" s="8">
        <f t="shared" si="1"/>
        <v>0</v>
      </c>
      <c r="I63" s="122">
        <v>0</v>
      </c>
      <c r="J63" s="12">
        <f t="shared" si="2"/>
        <v>0</v>
      </c>
    </row>
    <row r="64" spans="1:10" ht="15.95" customHeight="1" x14ac:dyDescent="0.25">
      <c r="A64" s="68" t="str">
        <f>СВОД!$A64</f>
        <v>Непочатых Д.Д.</v>
      </c>
      <c r="B64" s="2">
        <v>51</v>
      </c>
      <c r="C64" s="23"/>
      <c r="D64" s="77">
        <f>Сентябрь!E64</f>
        <v>0</v>
      </c>
      <c r="E64" s="79"/>
      <c r="F64" s="8">
        <f t="shared" si="0"/>
        <v>0</v>
      </c>
      <c r="G64" s="31">
        <v>3.27</v>
      </c>
      <c r="H64" s="8">
        <f t="shared" si="1"/>
        <v>0</v>
      </c>
      <c r="I64" s="122">
        <v>0</v>
      </c>
      <c r="J64" s="12">
        <f t="shared" si="2"/>
        <v>0</v>
      </c>
    </row>
    <row r="65" spans="1:10" ht="15.95" customHeight="1" x14ac:dyDescent="0.25">
      <c r="A65" s="68" t="str">
        <f>СВОД!$A65</f>
        <v>Бирюков Ю. В.</v>
      </c>
      <c r="B65" s="3">
        <v>52</v>
      </c>
      <c r="C65" s="23"/>
      <c r="D65" s="77">
        <f>Сентябрь!E65</f>
        <v>0</v>
      </c>
      <c r="E65" s="79"/>
      <c r="F65" s="8">
        <f t="shared" si="0"/>
        <v>0</v>
      </c>
      <c r="G65" s="31">
        <v>3.27</v>
      </c>
      <c r="H65" s="8">
        <f t="shared" si="1"/>
        <v>0</v>
      </c>
      <c r="I65" s="122">
        <v>0</v>
      </c>
      <c r="J65" s="12">
        <f t="shared" si="2"/>
        <v>0</v>
      </c>
    </row>
    <row r="66" spans="1:10" ht="15.95" customHeight="1" x14ac:dyDescent="0.25">
      <c r="A66" s="68">
        <f>СВОД!$A66</f>
        <v>0</v>
      </c>
      <c r="B66" s="3">
        <v>53</v>
      </c>
      <c r="C66" s="23"/>
      <c r="D66" s="77">
        <f>Сентябрь!E66</f>
        <v>0</v>
      </c>
      <c r="E66" s="79"/>
      <c r="F66" s="8">
        <f t="shared" si="0"/>
        <v>0</v>
      </c>
      <c r="G66" s="31">
        <v>3.27</v>
      </c>
      <c r="H66" s="8">
        <f t="shared" si="1"/>
        <v>0</v>
      </c>
      <c r="I66" s="122">
        <v>0</v>
      </c>
      <c r="J66" s="12">
        <f t="shared" si="2"/>
        <v>0</v>
      </c>
    </row>
    <row r="67" spans="1:10" ht="15.95" customHeight="1" x14ac:dyDescent="0.25">
      <c r="A67" s="68">
        <f>СВОД!$A67</f>
        <v>0</v>
      </c>
      <c r="B67" s="2">
        <v>54</v>
      </c>
      <c r="C67" s="23"/>
      <c r="D67" s="77">
        <f>Сентябрь!E67</f>
        <v>0</v>
      </c>
      <c r="E67" s="79"/>
      <c r="F67" s="8">
        <f t="shared" si="0"/>
        <v>0</v>
      </c>
      <c r="G67" s="31">
        <v>3.27</v>
      </c>
      <c r="H67" s="8">
        <f t="shared" si="1"/>
        <v>0</v>
      </c>
      <c r="I67" s="122">
        <v>0</v>
      </c>
      <c r="J67" s="12">
        <f t="shared" si="2"/>
        <v>0</v>
      </c>
    </row>
    <row r="68" spans="1:10" ht="15.95" customHeight="1" x14ac:dyDescent="0.25">
      <c r="A68" s="68">
        <f>СВОД!$A68</f>
        <v>0</v>
      </c>
      <c r="B68" s="2">
        <v>55</v>
      </c>
      <c r="C68" s="23"/>
      <c r="D68" s="77">
        <f>Сентябрь!E68</f>
        <v>0</v>
      </c>
      <c r="E68" s="79"/>
      <c r="F68" s="8">
        <f t="shared" ref="F68:F131" si="3">E68-D68</f>
        <v>0</v>
      </c>
      <c r="G68" s="31">
        <v>3.27</v>
      </c>
      <c r="H68" s="8">
        <f t="shared" ref="H68:H131" si="4">F68*G68</f>
        <v>0</v>
      </c>
      <c r="I68" s="122">
        <v>0</v>
      </c>
      <c r="J68" s="12">
        <f t="shared" ref="J68:J131" si="5">H68-I68</f>
        <v>0</v>
      </c>
    </row>
    <row r="69" spans="1:10" ht="15.95" customHeight="1" x14ac:dyDescent="0.25">
      <c r="A69" s="68">
        <f>СВОД!$A69</f>
        <v>0</v>
      </c>
      <c r="B69" s="2">
        <v>56</v>
      </c>
      <c r="C69" s="23"/>
      <c r="D69" s="77">
        <f>Сентябрь!E69</f>
        <v>0</v>
      </c>
      <c r="E69" s="79"/>
      <c r="F69" s="8">
        <f t="shared" si="3"/>
        <v>0</v>
      </c>
      <c r="G69" s="31">
        <v>3.27</v>
      </c>
      <c r="H69" s="8">
        <f t="shared" si="4"/>
        <v>0</v>
      </c>
      <c r="I69" s="122">
        <v>0</v>
      </c>
      <c r="J69" s="12">
        <f t="shared" si="5"/>
        <v>0</v>
      </c>
    </row>
    <row r="70" spans="1:10" ht="15.95" customHeight="1" x14ac:dyDescent="0.25">
      <c r="A70" s="68">
        <f>СВОД!$A70</f>
        <v>0</v>
      </c>
      <c r="B70" s="3">
        <v>57</v>
      </c>
      <c r="C70" s="23"/>
      <c r="D70" s="77">
        <f>Сентябрь!E70</f>
        <v>0</v>
      </c>
      <c r="E70" s="79"/>
      <c r="F70" s="8">
        <f t="shared" si="3"/>
        <v>0</v>
      </c>
      <c r="G70" s="31">
        <v>3.27</v>
      </c>
      <c r="H70" s="8">
        <f t="shared" si="4"/>
        <v>0</v>
      </c>
      <c r="I70" s="122">
        <v>0</v>
      </c>
      <c r="J70" s="12">
        <f t="shared" si="5"/>
        <v>0</v>
      </c>
    </row>
    <row r="71" spans="1:10" ht="15.95" customHeight="1" x14ac:dyDescent="0.25">
      <c r="A71" s="68">
        <f>СВОД!$A71</f>
        <v>0</v>
      </c>
      <c r="B71" s="3">
        <v>58</v>
      </c>
      <c r="C71" s="23"/>
      <c r="D71" s="77">
        <f>Сентябрь!E71</f>
        <v>0</v>
      </c>
      <c r="E71" s="79"/>
      <c r="F71" s="8">
        <f t="shared" si="3"/>
        <v>0</v>
      </c>
      <c r="G71" s="31">
        <v>3.27</v>
      </c>
      <c r="H71" s="8">
        <f t="shared" si="4"/>
        <v>0</v>
      </c>
      <c r="I71" s="122">
        <v>0</v>
      </c>
      <c r="J71" s="12">
        <f t="shared" si="5"/>
        <v>0</v>
      </c>
    </row>
    <row r="72" spans="1:10" ht="15.95" customHeight="1" x14ac:dyDescent="0.25">
      <c r="A72" s="68">
        <f>СВОД!$A72</f>
        <v>0</v>
      </c>
      <c r="B72" s="2">
        <v>59</v>
      </c>
      <c r="C72" s="23"/>
      <c r="D72" s="77">
        <f>Сентябрь!E72</f>
        <v>0</v>
      </c>
      <c r="E72" s="79"/>
      <c r="F72" s="8">
        <f t="shared" si="3"/>
        <v>0</v>
      </c>
      <c r="G72" s="31">
        <v>3.27</v>
      </c>
      <c r="H72" s="8">
        <f t="shared" si="4"/>
        <v>0</v>
      </c>
      <c r="I72" s="122">
        <v>0</v>
      </c>
      <c r="J72" s="12">
        <f t="shared" si="5"/>
        <v>0</v>
      </c>
    </row>
    <row r="73" spans="1:10" ht="15.95" customHeight="1" x14ac:dyDescent="0.25">
      <c r="A73" s="68">
        <f>СВОД!$A73</f>
        <v>0</v>
      </c>
      <c r="B73" s="2">
        <v>60</v>
      </c>
      <c r="C73" s="23"/>
      <c r="D73" s="77">
        <f>Сентябрь!E73</f>
        <v>0</v>
      </c>
      <c r="E73" s="79"/>
      <c r="F73" s="8">
        <f t="shared" si="3"/>
        <v>0</v>
      </c>
      <c r="G73" s="31">
        <v>3.27</v>
      </c>
      <c r="H73" s="8">
        <f t="shared" si="4"/>
        <v>0</v>
      </c>
      <c r="I73" s="122">
        <v>0</v>
      </c>
      <c r="J73" s="12">
        <f t="shared" si="5"/>
        <v>0</v>
      </c>
    </row>
    <row r="74" spans="1:10" ht="15.95" customHeight="1" x14ac:dyDescent="0.25">
      <c r="A74" s="68">
        <f>СВОД!$A74</f>
        <v>0</v>
      </c>
      <c r="B74" s="3">
        <v>61</v>
      </c>
      <c r="C74" s="23"/>
      <c r="D74" s="77">
        <f>Сентябрь!E74</f>
        <v>0</v>
      </c>
      <c r="E74" s="79"/>
      <c r="F74" s="8">
        <f t="shared" si="3"/>
        <v>0</v>
      </c>
      <c r="G74" s="31">
        <v>3.27</v>
      </c>
      <c r="H74" s="8">
        <f t="shared" si="4"/>
        <v>0</v>
      </c>
      <c r="I74" s="122">
        <v>0</v>
      </c>
      <c r="J74" s="12">
        <f t="shared" si="5"/>
        <v>0</v>
      </c>
    </row>
    <row r="75" spans="1:10" ht="15.95" customHeight="1" x14ac:dyDescent="0.25">
      <c r="A75" s="68">
        <f>СВОД!$A75</f>
        <v>0</v>
      </c>
      <c r="B75" s="3">
        <v>62</v>
      </c>
      <c r="C75" s="23"/>
      <c r="D75" s="77">
        <f>Сентябрь!E75</f>
        <v>0</v>
      </c>
      <c r="E75" s="79"/>
      <c r="F75" s="8">
        <f t="shared" si="3"/>
        <v>0</v>
      </c>
      <c r="G75" s="31">
        <v>3.27</v>
      </c>
      <c r="H75" s="8">
        <f t="shared" si="4"/>
        <v>0</v>
      </c>
      <c r="I75" s="122">
        <v>0</v>
      </c>
      <c r="J75" s="12">
        <f t="shared" si="5"/>
        <v>0</v>
      </c>
    </row>
    <row r="76" spans="1:10" ht="15.95" customHeight="1" x14ac:dyDescent="0.25">
      <c r="A76" s="68">
        <f>СВОД!$A76</f>
        <v>0</v>
      </c>
      <c r="B76" s="2">
        <v>63</v>
      </c>
      <c r="C76" s="23"/>
      <c r="D76" s="77">
        <f>Сентябрь!E76</f>
        <v>0</v>
      </c>
      <c r="E76" s="79"/>
      <c r="F76" s="8">
        <f t="shared" si="3"/>
        <v>0</v>
      </c>
      <c r="G76" s="31">
        <v>3.27</v>
      </c>
      <c r="H76" s="8">
        <f t="shared" si="4"/>
        <v>0</v>
      </c>
      <c r="I76" s="122">
        <v>0</v>
      </c>
      <c r="J76" s="12">
        <f t="shared" si="5"/>
        <v>0</v>
      </c>
    </row>
    <row r="77" spans="1:10" ht="15.95" customHeight="1" x14ac:dyDescent="0.25">
      <c r="A77" s="68">
        <f>СВОД!$A77</f>
        <v>0</v>
      </c>
      <c r="B77" s="2">
        <v>64</v>
      </c>
      <c r="C77" s="23"/>
      <c r="D77" s="77">
        <f>Сентябрь!E77</f>
        <v>0</v>
      </c>
      <c r="E77" s="79"/>
      <c r="F77" s="8">
        <f t="shared" si="3"/>
        <v>0</v>
      </c>
      <c r="G77" s="31">
        <v>3.27</v>
      </c>
      <c r="H77" s="8">
        <f t="shared" si="4"/>
        <v>0</v>
      </c>
      <c r="I77" s="122">
        <v>0</v>
      </c>
      <c r="J77" s="12">
        <f t="shared" si="5"/>
        <v>0</v>
      </c>
    </row>
    <row r="78" spans="1:10" ht="15.95" customHeight="1" x14ac:dyDescent="0.25">
      <c r="A78" s="68">
        <f>СВОД!$A78</f>
        <v>0</v>
      </c>
      <c r="B78" s="3">
        <v>65</v>
      </c>
      <c r="C78" s="23"/>
      <c r="D78" s="77">
        <f>Сентябрь!E78</f>
        <v>0</v>
      </c>
      <c r="E78" s="79"/>
      <c r="F78" s="8">
        <f t="shared" si="3"/>
        <v>0</v>
      </c>
      <c r="G78" s="31">
        <v>3.27</v>
      </c>
      <c r="H78" s="8">
        <f t="shared" si="4"/>
        <v>0</v>
      </c>
      <c r="I78" s="122">
        <v>0</v>
      </c>
      <c r="J78" s="12">
        <f t="shared" si="5"/>
        <v>0</v>
      </c>
    </row>
    <row r="79" spans="1:10" ht="15.95" customHeight="1" x14ac:dyDescent="0.25">
      <c r="A79" s="68">
        <f>СВОД!$A79</f>
        <v>0</v>
      </c>
      <c r="B79" s="3">
        <v>66</v>
      </c>
      <c r="C79" s="23"/>
      <c r="D79" s="77">
        <f>Сентябрь!E79</f>
        <v>0</v>
      </c>
      <c r="E79" s="79"/>
      <c r="F79" s="8">
        <f t="shared" si="3"/>
        <v>0</v>
      </c>
      <c r="G79" s="31">
        <v>3.27</v>
      </c>
      <c r="H79" s="8">
        <f t="shared" si="4"/>
        <v>0</v>
      </c>
      <c r="I79" s="122">
        <v>0</v>
      </c>
      <c r="J79" s="12">
        <f t="shared" si="5"/>
        <v>0</v>
      </c>
    </row>
    <row r="80" spans="1:10" ht="15.95" customHeight="1" x14ac:dyDescent="0.25">
      <c r="A80" s="68">
        <f>СВОД!$A80</f>
        <v>0</v>
      </c>
      <c r="B80" s="2">
        <v>67</v>
      </c>
      <c r="C80" s="23"/>
      <c r="D80" s="77">
        <f>Сентябрь!E80</f>
        <v>0</v>
      </c>
      <c r="E80" s="79"/>
      <c r="F80" s="8">
        <f t="shared" si="3"/>
        <v>0</v>
      </c>
      <c r="G80" s="31">
        <v>3.27</v>
      </c>
      <c r="H80" s="8">
        <f t="shared" si="4"/>
        <v>0</v>
      </c>
      <c r="I80" s="122">
        <v>0</v>
      </c>
      <c r="J80" s="12">
        <f t="shared" si="5"/>
        <v>0</v>
      </c>
    </row>
    <row r="81" spans="1:10" ht="15.95" customHeight="1" x14ac:dyDescent="0.25">
      <c r="A81" s="68">
        <f>СВОД!$A81</f>
        <v>0</v>
      </c>
      <c r="B81" s="2">
        <v>68</v>
      </c>
      <c r="C81" s="23"/>
      <c r="D81" s="77">
        <f>Сентябрь!E81</f>
        <v>0</v>
      </c>
      <c r="E81" s="79"/>
      <c r="F81" s="8">
        <f t="shared" si="3"/>
        <v>0</v>
      </c>
      <c r="G81" s="31">
        <v>3.27</v>
      </c>
      <c r="H81" s="8">
        <f t="shared" si="4"/>
        <v>0</v>
      </c>
      <c r="I81" s="122">
        <v>0</v>
      </c>
      <c r="J81" s="12">
        <f t="shared" si="5"/>
        <v>0</v>
      </c>
    </row>
    <row r="82" spans="1:10" ht="15.95" customHeight="1" x14ac:dyDescent="0.25">
      <c r="A82" s="68">
        <f>СВОД!$A82</f>
        <v>0</v>
      </c>
      <c r="B82" s="3">
        <v>69</v>
      </c>
      <c r="C82" s="23"/>
      <c r="D82" s="77">
        <f>Сентябрь!E82</f>
        <v>0</v>
      </c>
      <c r="E82" s="79"/>
      <c r="F82" s="8">
        <f t="shared" si="3"/>
        <v>0</v>
      </c>
      <c r="G82" s="31">
        <v>3.27</v>
      </c>
      <c r="H82" s="8">
        <f t="shared" si="4"/>
        <v>0</v>
      </c>
      <c r="I82" s="122">
        <v>0</v>
      </c>
      <c r="J82" s="12">
        <f t="shared" si="5"/>
        <v>0</v>
      </c>
    </row>
    <row r="83" spans="1:10" ht="15.95" customHeight="1" x14ac:dyDescent="0.25">
      <c r="A83" s="68">
        <f>СВОД!$A83</f>
        <v>0</v>
      </c>
      <c r="B83" s="3">
        <v>70</v>
      </c>
      <c r="C83" s="23"/>
      <c r="D83" s="77">
        <f>Сентябрь!E83</f>
        <v>0</v>
      </c>
      <c r="E83" s="79"/>
      <c r="F83" s="8">
        <f t="shared" si="3"/>
        <v>0</v>
      </c>
      <c r="G83" s="31">
        <v>3.27</v>
      </c>
      <c r="H83" s="8">
        <f t="shared" si="4"/>
        <v>0</v>
      </c>
      <c r="I83" s="122">
        <v>0</v>
      </c>
      <c r="J83" s="12">
        <f t="shared" si="5"/>
        <v>0</v>
      </c>
    </row>
    <row r="84" spans="1:10" ht="15.95" customHeight="1" x14ac:dyDescent="0.25">
      <c r="A84" s="68">
        <f>СВОД!$A84</f>
        <v>0</v>
      </c>
      <c r="B84" s="2">
        <v>71</v>
      </c>
      <c r="C84" s="23"/>
      <c r="D84" s="77">
        <f>Сентябрь!E84</f>
        <v>0</v>
      </c>
      <c r="E84" s="79"/>
      <c r="F84" s="8">
        <f t="shared" si="3"/>
        <v>0</v>
      </c>
      <c r="G84" s="31">
        <v>3.27</v>
      </c>
      <c r="H84" s="8">
        <f t="shared" si="4"/>
        <v>0</v>
      </c>
      <c r="I84" s="122">
        <v>0</v>
      </c>
      <c r="J84" s="12">
        <f t="shared" si="5"/>
        <v>0</v>
      </c>
    </row>
    <row r="85" spans="1:10" ht="15.95" customHeight="1" x14ac:dyDescent="0.25">
      <c r="A85" s="68">
        <f>СВОД!$A85</f>
        <v>0</v>
      </c>
      <c r="B85" s="2">
        <v>72</v>
      </c>
      <c r="C85" s="23"/>
      <c r="D85" s="77">
        <f>Сентябрь!E85</f>
        <v>0</v>
      </c>
      <c r="E85" s="79"/>
      <c r="F85" s="8">
        <f t="shared" si="3"/>
        <v>0</v>
      </c>
      <c r="G85" s="31">
        <v>3.27</v>
      </c>
      <c r="H85" s="8">
        <f t="shared" si="4"/>
        <v>0</v>
      </c>
      <c r="I85" s="122">
        <v>0</v>
      </c>
      <c r="J85" s="12">
        <f t="shared" si="5"/>
        <v>0</v>
      </c>
    </row>
    <row r="86" spans="1:10" ht="15.95" customHeight="1" x14ac:dyDescent="0.25">
      <c r="A86" s="68">
        <f>СВОД!$A86</f>
        <v>0</v>
      </c>
      <c r="B86" s="3">
        <v>73</v>
      </c>
      <c r="C86" s="23"/>
      <c r="D86" s="77">
        <f>Сентябрь!E86</f>
        <v>0</v>
      </c>
      <c r="E86" s="79"/>
      <c r="F86" s="8">
        <f t="shared" si="3"/>
        <v>0</v>
      </c>
      <c r="G86" s="31">
        <v>3.27</v>
      </c>
      <c r="H86" s="8">
        <f t="shared" si="4"/>
        <v>0</v>
      </c>
      <c r="I86" s="122">
        <v>0</v>
      </c>
      <c r="J86" s="12">
        <f t="shared" si="5"/>
        <v>0</v>
      </c>
    </row>
    <row r="87" spans="1:10" ht="15.95" customHeight="1" x14ac:dyDescent="0.25">
      <c r="A87" s="68">
        <f>СВОД!$A87</f>
        <v>0</v>
      </c>
      <c r="B87" s="3">
        <v>74</v>
      </c>
      <c r="C87" s="23"/>
      <c r="D87" s="77">
        <f>Сентябрь!E87</f>
        <v>0</v>
      </c>
      <c r="E87" s="79"/>
      <c r="F87" s="8">
        <f t="shared" si="3"/>
        <v>0</v>
      </c>
      <c r="G87" s="31">
        <v>3.27</v>
      </c>
      <c r="H87" s="8">
        <f t="shared" si="4"/>
        <v>0</v>
      </c>
      <c r="I87" s="122">
        <v>0</v>
      </c>
      <c r="J87" s="12">
        <f t="shared" si="5"/>
        <v>0</v>
      </c>
    </row>
    <row r="88" spans="1:10" ht="15.95" customHeight="1" x14ac:dyDescent="0.25">
      <c r="A88" s="68">
        <f>СВОД!$A88</f>
        <v>0</v>
      </c>
      <c r="B88" s="2">
        <v>75</v>
      </c>
      <c r="C88" s="23"/>
      <c r="D88" s="77">
        <f>Сентябрь!E88</f>
        <v>0</v>
      </c>
      <c r="E88" s="79"/>
      <c r="F88" s="8">
        <f t="shared" si="3"/>
        <v>0</v>
      </c>
      <c r="G88" s="31">
        <v>3.27</v>
      </c>
      <c r="H88" s="8">
        <f t="shared" si="4"/>
        <v>0</v>
      </c>
      <c r="I88" s="122">
        <v>0</v>
      </c>
      <c r="J88" s="12">
        <f t="shared" si="5"/>
        <v>0</v>
      </c>
    </row>
    <row r="89" spans="1:10" ht="15.95" customHeight="1" x14ac:dyDescent="0.25">
      <c r="A89" s="68">
        <f>СВОД!$A89</f>
        <v>0</v>
      </c>
      <c r="B89" s="2">
        <v>76</v>
      </c>
      <c r="C89" s="23"/>
      <c r="D89" s="77">
        <f>Сентябрь!E89</f>
        <v>0</v>
      </c>
      <c r="E89" s="79"/>
      <c r="F89" s="8">
        <f t="shared" si="3"/>
        <v>0</v>
      </c>
      <c r="G89" s="31">
        <v>3.27</v>
      </c>
      <c r="H89" s="8">
        <f t="shared" si="4"/>
        <v>0</v>
      </c>
      <c r="I89" s="122">
        <v>0</v>
      </c>
      <c r="J89" s="12">
        <f t="shared" si="5"/>
        <v>0</v>
      </c>
    </row>
    <row r="90" spans="1:10" ht="15.95" customHeight="1" x14ac:dyDescent="0.25">
      <c r="A90" s="68">
        <f>СВОД!$A90</f>
        <v>0</v>
      </c>
      <c r="B90" s="3">
        <v>76</v>
      </c>
      <c r="C90" s="3" t="s">
        <v>120</v>
      </c>
      <c r="D90" s="77">
        <f>Сентябрь!E90</f>
        <v>0</v>
      </c>
      <c r="E90" s="79"/>
      <c r="F90" s="8">
        <f t="shared" si="3"/>
        <v>0</v>
      </c>
      <c r="G90" s="31">
        <v>3.27</v>
      </c>
      <c r="H90" s="8">
        <f t="shared" si="4"/>
        <v>0</v>
      </c>
      <c r="I90" s="122">
        <v>0</v>
      </c>
      <c r="J90" s="12">
        <f t="shared" si="5"/>
        <v>0</v>
      </c>
    </row>
    <row r="91" spans="1:10" ht="15.95" customHeight="1" x14ac:dyDescent="0.25">
      <c r="A91" s="68">
        <f>СВОД!$A91</f>
        <v>0</v>
      </c>
      <c r="B91" s="3">
        <v>77</v>
      </c>
      <c r="C91" s="23"/>
      <c r="D91" s="77">
        <f>Сентябрь!E91</f>
        <v>0</v>
      </c>
      <c r="E91" s="79"/>
      <c r="F91" s="8">
        <f t="shared" si="3"/>
        <v>0</v>
      </c>
      <c r="G91" s="31">
        <v>3.27</v>
      </c>
      <c r="H91" s="8">
        <f t="shared" si="4"/>
        <v>0</v>
      </c>
      <c r="I91" s="122">
        <v>0</v>
      </c>
      <c r="J91" s="12">
        <f t="shared" si="5"/>
        <v>0</v>
      </c>
    </row>
    <row r="92" spans="1:10" ht="15.95" customHeight="1" x14ac:dyDescent="0.25">
      <c r="A92" s="68" t="str">
        <f>СВОД!$A92</f>
        <v>Мизрах И. Л.</v>
      </c>
      <c r="B92" s="2">
        <v>78</v>
      </c>
      <c r="C92" s="23"/>
      <c r="D92" s="77">
        <f>Сентябрь!E92</f>
        <v>0</v>
      </c>
      <c r="E92" s="79"/>
      <c r="F92" s="8">
        <f t="shared" si="3"/>
        <v>0</v>
      </c>
      <c r="G92" s="31">
        <v>3.27</v>
      </c>
      <c r="H92" s="8">
        <f t="shared" si="4"/>
        <v>0</v>
      </c>
      <c r="I92" s="122">
        <v>0</v>
      </c>
      <c r="J92" s="12">
        <f t="shared" si="5"/>
        <v>0</v>
      </c>
    </row>
    <row r="93" spans="1:10" ht="15.95" customHeight="1" x14ac:dyDescent="0.25">
      <c r="A93" s="68" t="str">
        <f>СВОД!$A93</f>
        <v>Столповский Е. В.</v>
      </c>
      <c r="B93" s="2">
        <v>78</v>
      </c>
      <c r="C93" s="2" t="s">
        <v>120</v>
      </c>
      <c r="D93" s="77">
        <f>Сентябрь!E93</f>
        <v>0</v>
      </c>
      <c r="E93" s="79"/>
      <c r="F93" s="8">
        <f t="shared" si="3"/>
        <v>0</v>
      </c>
      <c r="G93" s="31">
        <v>3.27</v>
      </c>
      <c r="H93" s="8">
        <f t="shared" si="4"/>
        <v>0</v>
      </c>
      <c r="I93" s="122">
        <v>0</v>
      </c>
      <c r="J93" s="12">
        <f t="shared" si="5"/>
        <v>0</v>
      </c>
    </row>
    <row r="94" spans="1:10" ht="15.95" customHeight="1" x14ac:dyDescent="0.25">
      <c r="A94" s="68" t="str">
        <f>СВОД!$A94</f>
        <v xml:space="preserve">Орлова А. С. </v>
      </c>
      <c r="B94" s="2">
        <v>79</v>
      </c>
      <c r="C94" s="23"/>
      <c r="D94" s="77">
        <f>Сентябрь!E94</f>
        <v>6.17</v>
      </c>
      <c r="E94" s="79">
        <v>6.59</v>
      </c>
      <c r="F94" s="8">
        <f t="shared" si="3"/>
        <v>0.41999999999999993</v>
      </c>
      <c r="G94" s="31">
        <v>3.27</v>
      </c>
      <c r="H94" s="8">
        <f t="shared" si="4"/>
        <v>1.3733999999999997</v>
      </c>
      <c r="I94" s="122">
        <v>0</v>
      </c>
      <c r="J94" s="12">
        <f t="shared" si="5"/>
        <v>1.3733999999999997</v>
      </c>
    </row>
    <row r="95" spans="1:10" ht="15.95" customHeight="1" x14ac:dyDescent="0.25">
      <c r="A95" s="68">
        <f>СВОД!$A95</f>
        <v>0</v>
      </c>
      <c r="B95" s="2">
        <v>79</v>
      </c>
      <c r="C95" s="3" t="s">
        <v>120</v>
      </c>
      <c r="D95" s="77">
        <f>Сентябрь!E95</f>
        <v>0</v>
      </c>
      <c r="E95" s="79"/>
      <c r="F95" s="8">
        <f t="shared" si="3"/>
        <v>0</v>
      </c>
      <c r="G95" s="31">
        <v>3.27</v>
      </c>
      <c r="H95" s="8">
        <f t="shared" si="4"/>
        <v>0</v>
      </c>
      <c r="I95" s="122">
        <v>0</v>
      </c>
      <c r="J95" s="12">
        <f t="shared" si="5"/>
        <v>0</v>
      </c>
    </row>
    <row r="96" spans="1:10" ht="15.95" customHeight="1" x14ac:dyDescent="0.25">
      <c r="A96" s="68">
        <f>СВОД!$A96</f>
        <v>0</v>
      </c>
      <c r="B96" s="2">
        <v>80</v>
      </c>
      <c r="C96" s="23"/>
      <c r="D96" s="77">
        <f>Сентябрь!E96</f>
        <v>0</v>
      </c>
      <c r="E96" s="79"/>
      <c r="F96" s="8">
        <f t="shared" si="3"/>
        <v>0</v>
      </c>
      <c r="G96" s="31">
        <v>3.27</v>
      </c>
      <c r="H96" s="8">
        <f t="shared" si="4"/>
        <v>0</v>
      </c>
      <c r="I96" s="122">
        <v>0</v>
      </c>
      <c r="J96" s="12">
        <f t="shared" si="5"/>
        <v>0</v>
      </c>
    </row>
    <row r="97" spans="1:10" ht="15.95" customHeight="1" x14ac:dyDescent="0.25">
      <c r="A97" s="68">
        <f>СВОД!$A97</f>
        <v>0</v>
      </c>
      <c r="B97" s="2">
        <v>81</v>
      </c>
      <c r="C97" s="23"/>
      <c r="D97" s="77">
        <f>Сентябрь!E97</f>
        <v>0</v>
      </c>
      <c r="E97" s="79"/>
      <c r="F97" s="8">
        <f t="shared" si="3"/>
        <v>0</v>
      </c>
      <c r="G97" s="31">
        <v>3.27</v>
      </c>
      <c r="H97" s="8">
        <f t="shared" si="4"/>
        <v>0</v>
      </c>
      <c r="I97" s="122">
        <v>0</v>
      </c>
      <c r="J97" s="12">
        <f t="shared" si="5"/>
        <v>0</v>
      </c>
    </row>
    <row r="98" spans="1:10" ht="15.95" customHeight="1" x14ac:dyDescent="0.25">
      <c r="A98" s="68">
        <f>СВОД!$A98</f>
        <v>0</v>
      </c>
      <c r="B98" s="2">
        <v>82</v>
      </c>
      <c r="C98" s="23"/>
      <c r="D98" s="77">
        <f>Сентябрь!E98</f>
        <v>0</v>
      </c>
      <c r="E98" s="79"/>
      <c r="F98" s="8">
        <f t="shared" si="3"/>
        <v>0</v>
      </c>
      <c r="G98" s="31">
        <v>3.27</v>
      </c>
      <c r="H98" s="8">
        <f t="shared" si="4"/>
        <v>0</v>
      </c>
      <c r="I98" s="122">
        <v>0</v>
      </c>
      <c r="J98" s="12">
        <f t="shared" si="5"/>
        <v>0</v>
      </c>
    </row>
    <row r="99" spans="1:10" ht="15.95" customHeight="1" x14ac:dyDescent="0.25">
      <c r="A99" s="68">
        <f>СВОД!$A99</f>
        <v>0</v>
      </c>
      <c r="B99" s="2">
        <v>83</v>
      </c>
      <c r="C99" s="23"/>
      <c r="D99" s="77">
        <f>Сентябрь!E99</f>
        <v>0</v>
      </c>
      <c r="E99" s="79"/>
      <c r="F99" s="8">
        <f t="shared" si="3"/>
        <v>0</v>
      </c>
      <c r="G99" s="31">
        <v>3.27</v>
      </c>
      <c r="H99" s="8">
        <f t="shared" si="4"/>
        <v>0</v>
      </c>
      <c r="I99" s="122">
        <v>0</v>
      </c>
      <c r="J99" s="12">
        <f t="shared" si="5"/>
        <v>0</v>
      </c>
    </row>
    <row r="100" spans="1:10" ht="15.95" customHeight="1" x14ac:dyDescent="0.25">
      <c r="A100" s="68" t="str">
        <f>СВОД!$A100</f>
        <v>Койфман К. А.</v>
      </c>
      <c r="B100" s="2">
        <v>84</v>
      </c>
      <c r="C100" s="23"/>
      <c r="D100" s="77">
        <f>Сентябрь!E100</f>
        <v>0</v>
      </c>
      <c r="E100" s="79"/>
      <c r="F100" s="8">
        <f t="shared" si="3"/>
        <v>0</v>
      </c>
      <c r="G100" s="31">
        <v>3.27</v>
      </c>
      <c r="H100" s="8">
        <f t="shared" si="4"/>
        <v>0</v>
      </c>
      <c r="I100" s="122">
        <v>0</v>
      </c>
      <c r="J100" s="12">
        <f t="shared" si="5"/>
        <v>0</v>
      </c>
    </row>
    <row r="101" spans="1:10" ht="15.95" customHeight="1" x14ac:dyDescent="0.25">
      <c r="A101" s="68" t="str">
        <f>СВОД!$A101</f>
        <v>Койфман К. А.</v>
      </c>
      <c r="B101" s="2">
        <v>85</v>
      </c>
      <c r="C101" s="23"/>
      <c r="D101" s="77">
        <f>Сентябрь!E101</f>
        <v>0</v>
      </c>
      <c r="E101" s="79"/>
      <c r="F101" s="8">
        <f t="shared" si="3"/>
        <v>0</v>
      </c>
      <c r="G101" s="31">
        <v>3.27</v>
      </c>
      <c r="H101" s="8">
        <f t="shared" si="4"/>
        <v>0</v>
      </c>
      <c r="I101" s="122">
        <v>0</v>
      </c>
      <c r="J101" s="12">
        <f t="shared" si="5"/>
        <v>0</v>
      </c>
    </row>
    <row r="102" spans="1:10" ht="15.95" customHeight="1" x14ac:dyDescent="0.25">
      <c r="A102" s="68" t="str">
        <f>СВОД!$A102</f>
        <v>Койфман К. А.</v>
      </c>
      <c r="B102" s="2">
        <v>86</v>
      </c>
      <c r="C102" s="23"/>
      <c r="D102" s="77">
        <f>Сентябрь!E102</f>
        <v>0</v>
      </c>
      <c r="E102" s="79"/>
      <c r="F102" s="8">
        <f t="shared" si="3"/>
        <v>0</v>
      </c>
      <c r="G102" s="31">
        <v>3.27</v>
      </c>
      <c r="H102" s="8">
        <f t="shared" si="4"/>
        <v>0</v>
      </c>
      <c r="I102" s="122">
        <v>0</v>
      </c>
      <c r="J102" s="12">
        <f t="shared" si="5"/>
        <v>0</v>
      </c>
    </row>
    <row r="103" spans="1:10" ht="15.95" customHeight="1" x14ac:dyDescent="0.25">
      <c r="A103" s="68">
        <f>СВОД!$A103</f>
        <v>0</v>
      </c>
      <c r="B103" s="2">
        <v>87</v>
      </c>
      <c r="C103" s="23"/>
      <c r="D103" s="77">
        <f>Сентябрь!E103</f>
        <v>0</v>
      </c>
      <c r="E103" s="79"/>
      <c r="F103" s="8">
        <f t="shared" si="3"/>
        <v>0</v>
      </c>
      <c r="G103" s="31">
        <v>3.27</v>
      </c>
      <c r="H103" s="8">
        <f t="shared" si="4"/>
        <v>0</v>
      </c>
      <c r="I103" s="122">
        <v>0</v>
      </c>
      <c r="J103" s="12">
        <f t="shared" si="5"/>
        <v>0</v>
      </c>
    </row>
    <row r="104" spans="1:10" ht="15.95" customHeight="1" x14ac:dyDescent="0.25">
      <c r="A104" s="68" t="str">
        <f>СВОД!$A104</f>
        <v>Герасимов П. В.</v>
      </c>
      <c r="B104" s="2">
        <v>88</v>
      </c>
      <c r="C104" s="23"/>
      <c r="D104" s="77">
        <f>Сентябрь!E104</f>
        <v>0.81</v>
      </c>
      <c r="E104" s="79">
        <v>729.99</v>
      </c>
      <c r="F104" s="8">
        <f t="shared" si="3"/>
        <v>729.18000000000006</v>
      </c>
      <c r="G104" s="31">
        <v>3.27</v>
      </c>
      <c r="H104" s="8">
        <f t="shared" si="4"/>
        <v>2384.4186000000004</v>
      </c>
      <c r="I104" s="122">
        <v>0</v>
      </c>
      <c r="J104" s="12">
        <f t="shared" si="5"/>
        <v>2384.4186000000004</v>
      </c>
    </row>
    <row r="105" spans="1:10" ht="15.95" customHeight="1" x14ac:dyDescent="0.25">
      <c r="A105" s="68" t="str">
        <f>СВОД!$A105</f>
        <v>Сошенко В.В.</v>
      </c>
      <c r="B105" s="2">
        <v>89</v>
      </c>
      <c r="C105" s="23"/>
      <c r="D105" s="77">
        <f>Сентябрь!E105</f>
        <v>0</v>
      </c>
      <c r="E105" s="79"/>
      <c r="F105" s="8">
        <f t="shared" si="3"/>
        <v>0</v>
      </c>
      <c r="G105" s="31">
        <v>3.27</v>
      </c>
      <c r="H105" s="8">
        <f t="shared" si="4"/>
        <v>0</v>
      </c>
      <c r="I105" s="122">
        <v>0</v>
      </c>
      <c r="J105" s="12">
        <f t="shared" si="5"/>
        <v>0</v>
      </c>
    </row>
    <row r="106" spans="1:10" ht="15.95" customHeight="1" x14ac:dyDescent="0.25">
      <c r="A106" s="68" t="str">
        <f>СВОД!$A106</f>
        <v>Внуков С. Ю.</v>
      </c>
      <c r="B106" s="2">
        <v>90</v>
      </c>
      <c r="C106" s="23"/>
      <c r="D106" s="77">
        <f>Сентябрь!E106</f>
        <v>0</v>
      </c>
      <c r="E106" s="79"/>
      <c r="F106" s="8">
        <f t="shared" si="3"/>
        <v>0</v>
      </c>
      <c r="G106" s="31">
        <v>3.27</v>
      </c>
      <c r="H106" s="8">
        <f t="shared" si="4"/>
        <v>0</v>
      </c>
      <c r="I106" s="122">
        <v>0</v>
      </c>
      <c r="J106" s="12">
        <f t="shared" si="5"/>
        <v>0</v>
      </c>
    </row>
    <row r="107" spans="1:10" ht="15.95" customHeight="1" x14ac:dyDescent="0.25">
      <c r="A107" s="68">
        <f>СВОД!$A107</f>
        <v>0</v>
      </c>
      <c r="B107" s="2">
        <v>91</v>
      </c>
      <c r="C107" s="23"/>
      <c r="D107" s="77">
        <f>Сентябрь!E107</f>
        <v>0</v>
      </c>
      <c r="E107" s="79"/>
      <c r="F107" s="8">
        <f t="shared" si="3"/>
        <v>0</v>
      </c>
      <c r="G107" s="31">
        <v>3.27</v>
      </c>
      <c r="H107" s="8">
        <f t="shared" si="4"/>
        <v>0</v>
      </c>
      <c r="I107" s="122">
        <v>0</v>
      </c>
      <c r="J107" s="12">
        <f t="shared" si="5"/>
        <v>0</v>
      </c>
    </row>
    <row r="108" spans="1:10" ht="15.95" customHeight="1" x14ac:dyDescent="0.25">
      <c r="A108" s="68">
        <f>СВОД!$A108</f>
        <v>0</v>
      </c>
      <c r="B108" s="2">
        <v>92</v>
      </c>
      <c r="C108" s="23"/>
      <c r="D108" s="77">
        <f>Сентябрь!E108</f>
        <v>0</v>
      </c>
      <c r="E108" s="79"/>
      <c r="F108" s="8">
        <f t="shared" si="3"/>
        <v>0</v>
      </c>
      <c r="G108" s="31">
        <v>3.27</v>
      </c>
      <c r="H108" s="8">
        <f t="shared" si="4"/>
        <v>0</v>
      </c>
      <c r="I108" s="122">
        <v>0</v>
      </c>
      <c r="J108" s="12">
        <f t="shared" si="5"/>
        <v>0</v>
      </c>
    </row>
    <row r="109" spans="1:10" ht="15.95" customHeight="1" x14ac:dyDescent="0.25">
      <c r="A109" s="68" t="str">
        <f>СВОД!$A109</f>
        <v>Федосеева Н.И.</v>
      </c>
      <c r="B109" s="2">
        <v>93</v>
      </c>
      <c r="C109" s="23"/>
      <c r="D109" s="77">
        <f>Сентябрь!E109</f>
        <v>232.19</v>
      </c>
      <c r="E109" s="79">
        <v>830.53</v>
      </c>
      <c r="F109" s="8">
        <f t="shared" si="3"/>
        <v>598.33999999999992</v>
      </c>
      <c r="G109" s="31">
        <v>3.27</v>
      </c>
      <c r="H109" s="8">
        <f t="shared" si="4"/>
        <v>1956.5717999999997</v>
      </c>
      <c r="I109" s="122">
        <v>0</v>
      </c>
      <c r="J109" s="12">
        <f t="shared" si="5"/>
        <v>1956.5717999999997</v>
      </c>
    </row>
    <row r="110" spans="1:10" ht="15.95" customHeight="1" x14ac:dyDescent="0.25">
      <c r="A110" s="68">
        <f>СВОД!$A110</f>
        <v>0</v>
      </c>
      <c r="B110" s="2">
        <v>94</v>
      </c>
      <c r="C110" s="23"/>
      <c r="D110" s="77">
        <f>Сентябрь!E110</f>
        <v>0</v>
      </c>
      <c r="E110" s="79"/>
      <c r="F110" s="8">
        <f t="shared" si="3"/>
        <v>0</v>
      </c>
      <c r="G110" s="31">
        <v>3.27</v>
      </c>
      <c r="H110" s="8">
        <f t="shared" si="4"/>
        <v>0</v>
      </c>
      <c r="I110" s="122">
        <v>0</v>
      </c>
      <c r="J110" s="12">
        <f t="shared" si="5"/>
        <v>0</v>
      </c>
    </row>
    <row r="111" spans="1:10" ht="15.95" customHeight="1" x14ac:dyDescent="0.25">
      <c r="A111" s="68">
        <f>СВОД!$A111</f>
        <v>0</v>
      </c>
      <c r="B111" s="2">
        <v>95</v>
      </c>
      <c r="C111" s="23"/>
      <c r="D111" s="77">
        <f>Сентябрь!E111</f>
        <v>0</v>
      </c>
      <c r="E111" s="79"/>
      <c r="F111" s="8">
        <f t="shared" si="3"/>
        <v>0</v>
      </c>
      <c r="G111" s="31">
        <v>3.27</v>
      </c>
      <c r="H111" s="8">
        <f t="shared" si="4"/>
        <v>0</v>
      </c>
      <c r="I111" s="122">
        <v>0</v>
      </c>
      <c r="J111" s="12">
        <f t="shared" si="5"/>
        <v>0</v>
      </c>
    </row>
    <row r="112" spans="1:10" ht="15.95" customHeight="1" x14ac:dyDescent="0.25">
      <c r="A112" s="68">
        <f>СВОД!$A112</f>
        <v>0</v>
      </c>
      <c r="B112" s="2">
        <v>96</v>
      </c>
      <c r="C112" s="23"/>
      <c r="D112" s="77">
        <f>Сентябрь!E112</f>
        <v>0</v>
      </c>
      <c r="E112" s="79"/>
      <c r="F112" s="8">
        <f t="shared" si="3"/>
        <v>0</v>
      </c>
      <c r="G112" s="31">
        <v>3.27</v>
      </c>
      <c r="H112" s="8">
        <f t="shared" si="4"/>
        <v>0</v>
      </c>
      <c r="I112" s="122">
        <v>0</v>
      </c>
      <c r="J112" s="12">
        <f t="shared" si="5"/>
        <v>0</v>
      </c>
    </row>
    <row r="113" spans="1:10" ht="15.95" customHeight="1" x14ac:dyDescent="0.25">
      <c r="A113" s="68">
        <f>СВОД!$A113</f>
        <v>0</v>
      </c>
      <c r="B113" s="2">
        <v>97</v>
      </c>
      <c r="C113" s="23"/>
      <c r="D113" s="77">
        <f>Сентябрь!E113</f>
        <v>0</v>
      </c>
      <c r="E113" s="79"/>
      <c r="F113" s="8">
        <f t="shared" si="3"/>
        <v>0</v>
      </c>
      <c r="G113" s="31">
        <v>3.27</v>
      </c>
      <c r="H113" s="8">
        <f t="shared" si="4"/>
        <v>0</v>
      </c>
      <c r="I113" s="122">
        <v>0</v>
      </c>
      <c r="J113" s="12">
        <f t="shared" si="5"/>
        <v>0</v>
      </c>
    </row>
    <row r="114" spans="1:10" ht="15.95" customHeight="1" x14ac:dyDescent="0.25">
      <c r="A114" s="68">
        <f>СВОД!$A114</f>
        <v>0</v>
      </c>
      <c r="B114" s="2">
        <v>98</v>
      </c>
      <c r="C114" s="23"/>
      <c r="D114" s="77">
        <f>Сентябрь!E114</f>
        <v>0</v>
      </c>
      <c r="E114" s="79"/>
      <c r="F114" s="8">
        <f t="shared" si="3"/>
        <v>0</v>
      </c>
      <c r="G114" s="31">
        <v>3.27</v>
      </c>
      <c r="H114" s="8">
        <f t="shared" si="4"/>
        <v>0</v>
      </c>
      <c r="I114" s="122">
        <v>0</v>
      </c>
      <c r="J114" s="12">
        <f t="shared" si="5"/>
        <v>0</v>
      </c>
    </row>
    <row r="115" spans="1:10" ht="15.95" customHeight="1" x14ac:dyDescent="0.25">
      <c r="A115" s="68" t="str">
        <f>СВОД!$A115</f>
        <v>Гнилицкий М.В.</v>
      </c>
      <c r="B115" s="2">
        <v>99</v>
      </c>
      <c r="C115" s="23"/>
      <c r="D115" s="65">
        <v>19.57</v>
      </c>
      <c r="E115" s="66">
        <v>19.57</v>
      </c>
      <c r="F115" s="8">
        <f t="shared" si="3"/>
        <v>0</v>
      </c>
      <c r="G115" s="31">
        <v>3.27</v>
      </c>
      <c r="H115" s="8">
        <f t="shared" si="4"/>
        <v>0</v>
      </c>
      <c r="I115" s="122">
        <v>0</v>
      </c>
      <c r="J115" s="12">
        <f t="shared" si="5"/>
        <v>0</v>
      </c>
    </row>
    <row r="116" spans="1:10" ht="15.95" customHeight="1" x14ac:dyDescent="0.25">
      <c r="A116" s="68" t="str">
        <f>СВОД!$A116</f>
        <v>Френкель А.В.</v>
      </c>
      <c r="B116" s="2">
        <v>100</v>
      </c>
      <c r="C116" s="23"/>
      <c r="D116" s="77">
        <f>Сентябрь!E116</f>
        <v>0</v>
      </c>
      <c r="E116" s="79"/>
      <c r="F116" s="8">
        <f t="shared" si="3"/>
        <v>0</v>
      </c>
      <c r="G116" s="31">
        <v>3.27</v>
      </c>
      <c r="H116" s="8">
        <f t="shared" si="4"/>
        <v>0</v>
      </c>
      <c r="I116" s="122">
        <v>0</v>
      </c>
      <c r="J116" s="12">
        <f t="shared" si="5"/>
        <v>0</v>
      </c>
    </row>
    <row r="117" spans="1:10" ht="15.95" customHeight="1" x14ac:dyDescent="0.25">
      <c r="A117" s="68" t="str">
        <f>СВОД!$A117</f>
        <v>Гурьянова Н.И.</v>
      </c>
      <c r="B117" s="2">
        <v>101</v>
      </c>
      <c r="C117" s="23"/>
      <c r="D117" s="77">
        <f>Сентябрь!E117</f>
        <v>28.85</v>
      </c>
      <c r="E117" s="79">
        <v>28.85</v>
      </c>
      <c r="F117" s="8">
        <f t="shared" si="3"/>
        <v>0</v>
      </c>
      <c r="G117" s="31">
        <v>3.27</v>
      </c>
      <c r="H117" s="8">
        <f t="shared" si="4"/>
        <v>0</v>
      </c>
      <c r="I117" s="122">
        <v>0</v>
      </c>
      <c r="J117" s="12">
        <f t="shared" si="5"/>
        <v>0</v>
      </c>
    </row>
    <row r="118" spans="1:10" ht="15.95" customHeight="1" x14ac:dyDescent="0.25">
      <c r="A118" s="68" t="str">
        <f>СВОД!$A118</f>
        <v>Зудилов А. В.</v>
      </c>
      <c r="B118" s="2">
        <v>102</v>
      </c>
      <c r="C118" s="23"/>
      <c r="D118" s="77">
        <f>Сентябрь!E118</f>
        <v>132.32</v>
      </c>
      <c r="E118" s="79">
        <v>476.2</v>
      </c>
      <c r="F118" s="8">
        <f t="shared" si="3"/>
        <v>343.88</v>
      </c>
      <c r="G118" s="31">
        <v>3.27</v>
      </c>
      <c r="H118" s="8">
        <f t="shared" si="4"/>
        <v>1124.4875999999999</v>
      </c>
      <c r="I118" s="122">
        <v>0</v>
      </c>
      <c r="J118" s="12">
        <f t="shared" si="5"/>
        <v>1124.4875999999999</v>
      </c>
    </row>
    <row r="119" spans="1:10" ht="15.95" customHeight="1" x14ac:dyDescent="0.25">
      <c r="A119" s="68" t="str">
        <f>СВОД!$A119</f>
        <v>Ментюкова Н. В.</v>
      </c>
      <c r="B119" s="2">
        <v>103</v>
      </c>
      <c r="C119" s="23"/>
      <c r="D119" s="77">
        <f>Сентябрь!E119</f>
        <v>196.08</v>
      </c>
      <c r="E119" s="79">
        <v>555.52</v>
      </c>
      <c r="F119" s="8">
        <f t="shared" si="3"/>
        <v>359.43999999999994</v>
      </c>
      <c r="G119" s="31">
        <v>3.27</v>
      </c>
      <c r="H119" s="8">
        <f t="shared" si="4"/>
        <v>1175.3687999999997</v>
      </c>
      <c r="I119" s="122">
        <v>0</v>
      </c>
      <c r="J119" s="12">
        <f t="shared" si="5"/>
        <v>1175.3687999999997</v>
      </c>
    </row>
    <row r="120" spans="1:10" ht="15.95" customHeight="1" x14ac:dyDescent="0.25">
      <c r="A120" s="68" t="str">
        <f>СВОД!$A120</f>
        <v>Волков В. И.</v>
      </c>
      <c r="B120" s="2">
        <v>104</v>
      </c>
      <c r="C120" s="23"/>
      <c r="D120" s="77">
        <f>Сентябрь!E120</f>
        <v>62.12</v>
      </c>
      <c r="E120" s="79">
        <v>130.38999999999999</v>
      </c>
      <c r="F120" s="8">
        <f t="shared" si="3"/>
        <v>68.269999999999982</v>
      </c>
      <c r="G120" s="31">
        <v>3.27</v>
      </c>
      <c r="H120" s="8">
        <f t="shared" si="4"/>
        <v>223.24289999999993</v>
      </c>
      <c r="I120" s="122">
        <v>0</v>
      </c>
      <c r="J120" s="12">
        <f t="shared" si="5"/>
        <v>223.24289999999993</v>
      </c>
    </row>
    <row r="121" spans="1:10" ht="15.95" customHeight="1" x14ac:dyDescent="0.25">
      <c r="A121" s="68" t="str">
        <f>СВОД!$A121</f>
        <v>Тулупов М. М.</v>
      </c>
      <c r="B121" s="2">
        <v>105</v>
      </c>
      <c r="C121" s="23"/>
      <c r="D121" s="77">
        <f>Сентябрь!E121</f>
        <v>308.55</v>
      </c>
      <c r="E121" s="79">
        <v>320.45999999999998</v>
      </c>
      <c r="F121" s="8">
        <f t="shared" si="3"/>
        <v>11.909999999999968</v>
      </c>
      <c r="G121" s="31">
        <v>3.27</v>
      </c>
      <c r="H121" s="8">
        <f t="shared" si="4"/>
        <v>38.945699999999896</v>
      </c>
      <c r="I121" s="122">
        <v>3000</v>
      </c>
      <c r="J121" s="12">
        <f t="shared" si="5"/>
        <v>-2961.0543000000002</v>
      </c>
    </row>
    <row r="122" spans="1:10" ht="15.95" customHeight="1" x14ac:dyDescent="0.25">
      <c r="A122" s="68" t="str">
        <f>СВОД!$A122</f>
        <v>Царан Н. Ю.</v>
      </c>
      <c r="B122" s="2">
        <v>105</v>
      </c>
      <c r="C122" s="2" t="s">
        <v>120</v>
      </c>
      <c r="D122" s="77">
        <f>Сентябрь!E122</f>
        <v>0</v>
      </c>
      <c r="E122" s="79"/>
      <c r="F122" s="8">
        <f t="shared" si="3"/>
        <v>0</v>
      </c>
      <c r="G122" s="31">
        <v>3.27</v>
      </c>
      <c r="H122" s="8">
        <f t="shared" si="4"/>
        <v>0</v>
      </c>
      <c r="I122" s="122">
        <v>0</v>
      </c>
      <c r="J122" s="12">
        <f t="shared" si="5"/>
        <v>0</v>
      </c>
    </row>
    <row r="123" spans="1:10" ht="15.95" customHeight="1" x14ac:dyDescent="0.25">
      <c r="A123" s="68" t="str">
        <f>СВОД!$A123</f>
        <v>Лукьянец О. А.</v>
      </c>
      <c r="B123" s="2">
        <v>106</v>
      </c>
      <c r="C123" s="23"/>
      <c r="D123" s="77">
        <f>Сентябрь!E123</f>
        <v>42.26</v>
      </c>
      <c r="E123" s="79">
        <v>53.72</v>
      </c>
      <c r="F123" s="8">
        <f t="shared" si="3"/>
        <v>11.46</v>
      </c>
      <c r="G123" s="31">
        <v>3.27</v>
      </c>
      <c r="H123" s="8">
        <f t="shared" si="4"/>
        <v>37.474200000000003</v>
      </c>
      <c r="I123" s="122">
        <v>0</v>
      </c>
      <c r="J123" s="12">
        <f t="shared" si="5"/>
        <v>37.474200000000003</v>
      </c>
    </row>
    <row r="124" spans="1:10" ht="15.95" customHeight="1" x14ac:dyDescent="0.25">
      <c r="A124" s="68" t="str">
        <f>СВОД!$A124</f>
        <v>Олексеенко С. Н.</v>
      </c>
      <c r="B124" s="2">
        <v>107</v>
      </c>
      <c r="C124" s="23"/>
      <c r="D124" s="77">
        <f>Сентябрь!E124</f>
        <v>0</v>
      </c>
      <c r="E124" s="79"/>
      <c r="F124" s="8">
        <f t="shared" si="3"/>
        <v>0</v>
      </c>
      <c r="G124" s="31">
        <v>3.27</v>
      </c>
      <c r="H124" s="8">
        <f t="shared" si="4"/>
        <v>0</v>
      </c>
      <c r="I124" s="122">
        <v>0</v>
      </c>
      <c r="J124" s="12">
        <f t="shared" si="5"/>
        <v>0</v>
      </c>
    </row>
    <row r="125" spans="1:10" ht="15.95" customHeight="1" x14ac:dyDescent="0.25">
      <c r="A125" s="68" t="str">
        <f>СВОД!$A125</f>
        <v>Макаров М.А.</v>
      </c>
      <c r="B125" s="2">
        <v>108</v>
      </c>
      <c r="C125" s="23"/>
      <c r="D125" s="77">
        <f>Сентябрь!E125</f>
        <v>394.15</v>
      </c>
      <c r="E125" s="79">
        <v>394.15</v>
      </c>
      <c r="F125" s="8">
        <f t="shared" si="3"/>
        <v>0</v>
      </c>
      <c r="G125" s="31">
        <v>3.27</v>
      </c>
      <c r="H125" s="8">
        <f t="shared" si="4"/>
        <v>0</v>
      </c>
      <c r="I125" s="122">
        <v>0</v>
      </c>
      <c r="J125" s="12">
        <f t="shared" si="5"/>
        <v>0</v>
      </c>
    </row>
    <row r="126" spans="1:10" ht="15.95" customHeight="1" x14ac:dyDescent="0.25">
      <c r="A126" s="68" t="str">
        <f>СВОД!$A126</f>
        <v>Чернова Н. И.</v>
      </c>
      <c r="B126" s="2">
        <v>109</v>
      </c>
      <c r="C126" s="23"/>
      <c r="D126" s="77">
        <f>Сентябрь!E126</f>
        <v>2.86</v>
      </c>
      <c r="E126" s="79">
        <v>564.9</v>
      </c>
      <c r="F126" s="8">
        <f t="shared" si="3"/>
        <v>562.04</v>
      </c>
      <c r="G126" s="31">
        <v>3.27</v>
      </c>
      <c r="H126" s="8">
        <f t="shared" si="4"/>
        <v>1837.8707999999999</v>
      </c>
      <c r="I126" s="122">
        <v>1514.14</v>
      </c>
      <c r="J126" s="12">
        <f t="shared" si="5"/>
        <v>323.73079999999982</v>
      </c>
    </row>
    <row r="127" spans="1:10" ht="15.95" customHeight="1" x14ac:dyDescent="0.25">
      <c r="A127" s="68" t="str">
        <f>СВОД!$A127</f>
        <v>Мирошниченко И. А.</v>
      </c>
      <c r="B127" s="2">
        <v>109</v>
      </c>
      <c r="C127" s="2" t="s">
        <v>120</v>
      </c>
      <c r="D127" s="77">
        <f>Сентябрь!E127</f>
        <v>2.86</v>
      </c>
      <c r="E127" s="79">
        <v>2.86</v>
      </c>
      <c r="F127" s="8">
        <f t="shared" si="3"/>
        <v>0</v>
      </c>
      <c r="G127" s="31">
        <v>3.27</v>
      </c>
      <c r="H127" s="8">
        <f t="shared" si="4"/>
        <v>0</v>
      </c>
      <c r="I127" s="122">
        <v>0</v>
      </c>
      <c r="J127" s="12">
        <f t="shared" si="5"/>
        <v>0</v>
      </c>
    </row>
    <row r="128" spans="1:10" ht="15.95" customHeight="1" x14ac:dyDescent="0.25">
      <c r="A128" s="68" t="str">
        <f>СВОД!$A128</f>
        <v>Шашкин Ю. Л.</v>
      </c>
      <c r="B128" s="2">
        <v>110</v>
      </c>
      <c r="C128" s="23"/>
      <c r="D128" s="77">
        <f>Сентябрь!E128</f>
        <v>641.83000000000004</v>
      </c>
      <c r="E128" s="79">
        <v>673.44</v>
      </c>
      <c r="F128" s="8">
        <f t="shared" si="3"/>
        <v>31.610000000000014</v>
      </c>
      <c r="G128" s="31">
        <v>3.27</v>
      </c>
      <c r="H128" s="8">
        <f t="shared" si="4"/>
        <v>103.36470000000004</v>
      </c>
      <c r="I128" s="122">
        <v>0</v>
      </c>
      <c r="J128" s="12">
        <f t="shared" si="5"/>
        <v>103.36470000000004</v>
      </c>
    </row>
    <row r="129" spans="1:10" ht="15.95" customHeight="1" x14ac:dyDescent="0.25">
      <c r="A129" s="68" t="str">
        <f>СВОД!$A129</f>
        <v>Байкова Н. В.</v>
      </c>
      <c r="B129" s="2">
        <v>111</v>
      </c>
      <c r="C129" s="23"/>
      <c r="D129" s="77">
        <f>Сентябрь!E129</f>
        <v>2.34</v>
      </c>
      <c r="E129" s="79">
        <v>2.34</v>
      </c>
      <c r="F129" s="8">
        <f t="shared" si="3"/>
        <v>0</v>
      </c>
      <c r="G129" s="31">
        <v>3.27</v>
      </c>
      <c r="H129" s="8">
        <f t="shared" si="4"/>
        <v>0</v>
      </c>
      <c r="I129" s="122">
        <v>0</v>
      </c>
      <c r="J129" s="12">
        <f t="shared" si="5"/>
        <v>0</v>
      </c>
    </row>
    <row r="130" spans="1:10" ht="15.95" customHeight="1" x14ac:dyDescent="0.25">
      <c r="A130" s="68" t="str">
        <f>СВОД!$A130</f>
        <v>Митюкова Н.Ю.</v>
      </c>
      <c r="B130" s="2">
        <v>112</v>
      </c>
      <c r="C130" s="23"/>
      <c r="D130" s="77">
        <f>Сентябрь!E130</f>
        <v>300.73</v>
      </c>
      <c r="E130" s="79">
        <v>322.89</v>
      </c>
      <c r="F130" s="8">
        <f t="shared" si="3"/>
        <v>22.159999999999968</v>
      </c>
      <c r="G130" s="31">
        <v>3.27</v>
      </c>
      <c r="H130" s="8">
        <f t="shared" si="4"/>
        <v>72.463199999999901</v>
      </c>
      <c r="I130" s="122">
        <v>541.79999999999995</v>
      </c>
      <c r="J130" s="12">
        <f t="shared" si="5"/>
        <v>-469.33680000000004</v>
      </c>
    </row>
    <row r="131" spans="1:10" ht="15.95" customHeight="1" x14ac:dyDescent="0.25">
      <c r="A131" s="68" t="str">
        <f>СВОД!$A131</f>
        <v>Померанцев С.И.</v>
      </c>
      <c r="B131" s="2">
        <v>113</v>
      </c>
      <c r="C131" s="23"/>
      <c r="D131" s="77">
        <f>Сентябрь!E131</f>
        <v>7.08</v>
      </c>
      <c r="E131" s="79">
        <v>224.83</v>
      </c>
      <c r="F131" s="8">
        <f t="shared" si="3"/>
        <v>217.75</v>
      </c>
      <c r="G131" s="31">
        <f>СВОД!$B$222</f>
        <v>0</v>
      </c>
      <c r="H131" s="8">
        <f t="shared" si="4"/>
        <v>0</v>
      </c>
      <c r="I131" s="122">
        <v>0</v>
      </c>
      <c r="J131" s="12">
        <f t="shared" si="5"/>
        <v>0</v>
      </c>
    </row>
    <row r="132" spans="1:10" ht="15.95" customHeight="1" x14ac:dyDescent="0.25">
      <c r="A132" s="68" t="str">
        <f>СВОД!$A132</f>
        <v>Карпов И. Н.</v>
      </c>
      <c r="B132" s="2">
        <v>114</v>
      </c>
      <c r="C132" s="23"/>
      <c r="D132" s="77">
        <f>Сентябрь!E132</f>
        <v>0</v>
      </c>
      <c r="E132" s="79"/>
      <c r="F132" s="8">
        <f t="shared" ref="F132:F195" si="6">E132-D132</f>
        <v>0</v>
      </c>
      <c r="G132" s="31">
        <f>СВОД!$B$222</f>
        <v>0</v>
      </c>
      <c r="H132" s="8">
        <f t="shared" ref="H132:H195" si="7">F132*G132</f>
        <v>0</v>
      </c>
      <c r="I132" s="122">
        <v>0</v>
      </c>
      <c r="J132" s="12">
        <f t="shared" ref="J132:J195" si="8">H132-I132</f>
        <v>0</v>
      </c>
    </row>
    <row r="133" spans="1:10" ht="15.95" customHeight="1" x14ac:dyDescent="0.25">
      <c r="A133" s="68" t="str">
        <f>СВОД!$A133</f>
        <v>Гудзь Д. С.</v>
      </c>
      <c r="B133" s="2">
        <v>115</v>
      </c>
      <c r="C133" s="23"/>
      <c r="D133" s="77">
        <f>Сентябрь!E133</f>
        <v>0</v>
      </c>
      <c r="E133" s="79"/>
      <c r="F133" s="8">
        <f t="shared" si="6"/>
        <v>0</v>
      </c>
      <c r="G133" s="31">
        <f>СВОД!$B$222</f>
        <v>0</v>
      </c>
      <c r="H133" s="8">
        <f t="shared" si="7"/>
        <v>0</v>
      </c>
      <c r="I133" s="122">
        <v>0</v>
      </c>
      <c r="J133" s="12">
        <f t="shared" si="8"/>
        <v>0</v>
      </c>
    </row>
    <row r="134" spans="1:10" ht="15.95" customHeight="1" x14ac:dyDescent="0.25">
      <c r="A134" s="68" t="str">
        <f>СВОД!$A134</f>
        <v>Ваганова Л. М.</v>
      </c>
      <c r="B134" s="2">
        <v>115</v>
      </c>
      <c r="C134" s="2" t="s">
        <v>120</v>
      </c>
      <c r="D134" s="77">
        <f>Сентябрь!E134</f>
        <v>0</v>
      </c>
      <c r="E134" s="79"/>
      <c r="F134" s="8">
        <f t="shared" si="6"/>
        <v>0</v>
      </c>
      <c r="G134" s="31">
        <f>СВОД!$B$222</f>
        <v>0</v>
      </c>
      <c r="H134" s="8">
        <f t="shared" si="7"/>
        <v>0</v>
      </c>
      <c r="I134" s="122">
        <v>0</v>
      </c>
      <c r="J134" s="12">
        <f t="shared" si="8"/>
        <v>0</v>
      </c>
    </row>
    <row r="135" spans="1:10" ht="15.95" customHeight="1" x14ac:dyDescent="0.25">
      <c r="A135" s="68" t="str">
        <f>СВОД!$A135</f>
        <v>Силкина В.Н.</v>
      </c>
      <c r="B135" s="2">
        <v>116</v>
      </c>
      <c r="C135" s="23"/>
      <c r="D135" s="77">
        <f>Сентябрь!E135</f>
        <v>0.72</v>
      </c>
      <c r="E135" s="79">
        <v>0.72</v>
      </c>
      <c r="F135" s="8">
        <f t="shared" si="6"/>
        <v>0</v>
      </c>
      <c r="G135" s="31">
        <f>СВОД!$B$222</f>
        <v>0</v>
      </c>
      <c r="H135" s="8">
        <f t="shared" si="7"/>
        <v>0</v>
      </c>
      <c r="I135" s="122">
        <v>0</v>
      </c>
      <c r="J135" s="12">
        <f t="shared" si="8"/>
        <v>0</v>
      </c>
    </row>
    <row r="136" spans="1:10" ht="15.95" customHeight="1" x14ac:dyDescent="0.25">
      <c r="A136" s="68" t="str">
        <f>СВОД!$A136</f>
        <v>Ягудина Г. Р.</v>
      </c>
      <c r="B136" s="2">
        <v>117</v>
      </c>
      <c r="C136" s="23"/>
      <c r="D136" s="77">
        <f>Сентябрь!E136</f>
        <v>63.69</v>
      </c>
      <c r="E136" s="79">
        <v>63.69</v>
      </c>
      <c r="F136" s="8">
        <f t="shared" si="6"/>
        <v>0</v>
      </c>
      <c r="G136" s="31">
        <f>СВОД!$B$222</f>
        <v>0</v>
      </c>
      <c r="H136" s="8">
        <f t="shared" si="7"/>
        <v>0</v>
      </c>
      <c r="I136" s="122">
        <v>0</v>
      </c>
      <c r="J136" s="12">
        <f t="shared" si="8"/>
        <v>0</v>
      </c>
    </row>
    <row r="137" spans="1:10" ht="15.95" customHeight="1" x14ac:dyDescent="0.25">
      <c r="A137" s="68" t="str">
        <f>СВОД!$A137</f>
        <v>Журавлев Н.В.</v>
      </c>
      <c r="B137" s="2">
        <v>117</v>
      </c>
      <c r="C137" s="2" t="s">
        <v>120</v>
      </c>
      <c r="D137" s="77">
        <f>Сентябрь!E137</f>
        <v>0</v>
      </c>
      <c r="E137" s="79"/>
      <c r="F137" s="8">
        <f t="shared" si="6"/>
        <v>0</v>
      </c>
      <c r="G137" s="31">
        <f>СВОД!$B$222</f>
        <v>0</v>
      </c>
      <c r="H137" s="8">
        <f t="shared" si="7"/>
        <v>0</v>
      </c>
      <c r="I137" s="122">
        <v>0</v>
      </c>
      <c r="J137" s="12">
        <f t="shared" si="8"/>
        <v>0</v>
      </c>
    </row>
    <row r="138" spans="1:10" ht="15.95" customHeight="1" x14ac:dyDescent="0.25">
      <c r="A138" s="68" t="str">
        <f>СВОД!$A138</f>
        <v>Волобуев П. Ю.</v>
      </c>
      <c r="B138" s="2">
        <v>118</v>
      </c>
      <c r="C138" s="23"/>
      <c r="D138" s="77">
        <f>Сентябрь!E138</f>
        <v>24.36</v>
      </c>
      <c r="E138" s="79">
        <v>57.99</v>
      </c>
      <c r="F138" s="8">
        <f t="shared" si="6"/>
        <v>33.630000000000003</v>
      </c>
      <c r="G138" s="31">
        <f>СВОД!$B$222</f>
        <v>0</v>
      </c>
      <c r="H138" s="8">
        <f t="shared" si="7"/>
        <v>0</v>
      </c>
      <c r="I138" s="122">
        <v>150.5</v>
      </c>
      <c r="J138" s="12">
        <f t="shared" si="8"/>
        <v>-150.5</v>
      </c>
    </row>
    <row r="139" spans="1:10" ht="15.95" customHeight="1" x14ac:dyDescent="0.25">
      <c r="A139" s="68" t="str">
        <f>СВОД!$A139</f>
        <v>Колескин С. А.</v>
      </c>
      <c r="B139" s="2">
        <v>119</v>
      </c>
      <c r="C139" s="23"/>
      <c r="D139" s="77">
        <f>Сентябрь!E139</f>
        <v>0</v>
      </c>
      <c r="E139" s="79"/>
      <c r="F139" s="8">
        <f t="shared" si="6"/>
        <v>0</v>
      </c>
      <c r="G139" s="31">
        <f>СВОД!$B$222</f>
        <v>0</v>
      </c>
      <c r="H139" s="8">
        <f t="shared" si="7"/>
        <v>0</v>
      </c>
      <c r="I139" s="122">
        <v>0</v>
      </c>
      <c r="J139" s="12">
        <f t="shared" si="8"/>
        <v>0</v>
      </c>
    </row>
    <row r="140" spans="1:10" ht="15.95" customHeight="1" x14ac:dyDescent="0.25">
      <c r="A140" s="68" t="str">
        <f>СВОД!$A140</f>
        <v>Иванников И. В.</v>
      </c>
      <c r="B140" s="2">
        <v>119</v>
      </c>
      <c r="C140" s="2" t="s">
        <v>120</v>
      </c>
      <c r="D140" s="77">
        <f>Сентябрь!E140</f>
        <v>0</v>
      </c>
      <c r="E140" s="79"/>
      <c r="F140" s="8">
        <f t="shared" si="6"/>
        <v>0</v>
      </c>
      <c r="G140" s="31">
        <f>СВОД!$B$222</f>
        <v>0</v>
      </c>
      <c r="H140" s="8">
        <f t="shared" si="7"/>
        <v>0</v>
      </c>
      <c r="I140" s="122">
        <v>0</v>
      </c>
      <c r="J140" s="12">
        <f t="shared" si="8"/>
        <v>0</v>
      </c>
    </row>
    <row r="141" spans="1:10" ht="15.95" customHeight="1" x14ac:dyDescent="0.25">
      <c r="A141" s="68" t="str">
        <f>СВОД!$A141</f>
        <v>Якубов А. Ф.</v>
      </c>
      <c r="B141" s="2">
        <v>120</v>
      </c>
      <c r="C141" s="23"/>
      <c r="D141" s="77">
        <f>Сентябрь!E141</f>
        <v>33.200000000000003</v>
      </c>
      <c r="E141" s="79">
        <v>163.69</v>
      </c>
      <c r="F141" s="8">
        <f t="shared" si="6"/>
        <v>130.49</v>
      </c>
      <c r="G141" s="31">
        <f>СВОД!$B$222</f>
        <v>0</v>
      </c>
      <c r="H141" s="8">
        <f t="shared" si="7"/>
        <v>0</v>
      </c>
      <c r="I141" s="122">
        <v>0</v>
      </c>
      <c r="J141" s="12">
        <f t="shared" si="8"/>
        <v>0</v>
      </c>
    </row>
    <row r="142" spans="1:10" ht="15.95" customHeight="1" x14ac:dyDescent="0.25">
      <c r="A142" s="68" t="str">
        <f>СВОД!$A142</f>
        <v>Ефимова Л. А.</v>
      </c>
      <c r="B142" s="2">
        <v>121</v>
      </c>
      <c r="C142" s="23"/>
      <c r="D142" s="77">
        <f>Сентябрь!E142</f>
        <v>6.64</v>
      </c>
      <c r="E142" s="79">
        <v>6.64</v>
      </c>
      <c r="F142" s="8">
        <f t="shared" si="6"/>
        <v>0</v>
      </c>
      <c r="G142" s="31">
        <f>СВОД!$B$222</f>
        <v>0</v>
      </c>
      <c r="H142" s="8">
        <f t="shared" si="7"/>
        <v>0</v>
      </c>
      <c r="I142" s="122">
        <v>0</v>
      </c>
      <c r="J142" s="12">
        <f t="shared" si="8"/>
        <v>0</v>
      </c>
    </row>
    <row r="143" spans="1:10" ht="15.95" customHeight="1" x14ac:dyDescent="0.25">
      <c r="A143" s="68" t="str">
        <f>СВОД!$A143</f>
        <v>Гудзь В. Г.</v>
      </c>
      <c r="B143" s="2">
        <v>122</v>
      </c>
      <c r="C143" s="23"/>
      <c r="D143" s="77">
        <f>Сентябрь!E143</f>
        <v>34.6</v>
      </c>
      <c r="E143" s="79">
        <v>56.24</v>
      </c>
      <c r="F143" s="8">
        <f t="shared" si="6"/>
        <v>21.64</v>
      </c>
      <c r="G143" s="31">
        <f>СВОД!$B$222</f>
        <v>0</v>
      </c>
      <c r="H143" s="8">
        <f t="shared" si="7"/>
        <v>0</v>
      </c>
      <c r="I143" s="122">
        <v>0</v>
      </c>
      <c r="J143" s="12">
        <f t="shared" si="8"/>
        <v>0</v>
      </c>
    </row>
    <row r="144" spans="1:10" ht="15.95" customHeight="1" x14ac:dyDescent="0.25">
      <c r="A144" s="68" t="str">
        <f>СВОД!$A144</f>
        <v>Бирюкова С.А.</v>
      </c>
      <c r="B144" s="2">
        <v>123</v>
      </c>
      <c r="C144" s="23"/>
      <c r="D144" s="77">
        <f>Сентябрь!E144</f>
        <v>18.420000000000002</v>
      </c>
      <c r="E144" s="79">
        <v>23.7</v>
      </c>
      <c r="F144" s="8">
        <f t="shared" si="6"/>
        <v>5.2799999999999976</v>
      </c>
      <c r="G144" s="31">
        <f>СВОД!$B$222</f>
        <v>0</v>
      </c>
      <c r="H144" s="8">
        <f t="shared" si="7"/>
        <v>0</v>
      </c>
      <c r="I144" s="122">
        <v>0</v>
      </c>
      <c r="J144" s="12">
        <f t="shared" si="8"/>
        <v>0</v>
      </c>
    </row>
    <row r="145" spans="1:10" ht="15.95" customHeight="1" x14ac:dyDescent="0.25">
      <c r="A145" s="68" t="str">
        <f>СВОД!$A145</f>
        <v>Трушина Н. Г.</v>
      </c>
      <c r="B145" s="2">
        <v>124</v>
      </c>
      <c r="C145" s="23"/>
      <c r="D145" s="77">
        <f>Сентябрь!E145</f>
        <v>125.5</v>
      </c>
      <c r="E145" s="79">
        <v>195.11</v>
      </c>
      <c r="F145" s="8">
        <f t="shared" si="6"/>
        <v>69.610000000000014</v>
      </c>
      <c r="G145" s="31">
        <f>СВОД!$B$222</f>
        <v>0</v>
      </c>
      <c r="H145" s="8">
        <f t="shared" si="7"/>
        <v>0</v>
      </c>
      <c r="I145" s="122">
        <v>0</v>
      </c>
      <c r="J145" s="12">
        <f t="shared" si="8"/>
        <v>0</v>
      </c>
    </row>
    <row r="146" spans="1:10" ht="15.95" customHeight="1" x14ac:dyDescent="0.25">
      <c r="A146" s="68" t="str">
        <f>СВОД!$A146</f>
        <v>Гордиенко Л.Б.</v>
      </c>
      <c r="B146" s="2">
        <v>125</v>
      </c>
      <c r="C146" s="23"/>
      <c r="D146" s="77">
        <f>Сентябрь!E146</f>
        <v>155.69999999999999</v>
      </c>
      <c r="E146" s="79">
        <v>376.12</v>
      </c>
      <c r="F146" s="8">
        <f t="shared" si="6"/>
        <v>220.42000000000002</v>
      </c>
      <c r="G146" s="31">
        <f>СВОД!$B$222</f>
        <v>0</v>
      </c>
      <c r="H146" s="8">
        <f t="shared" si="7"/>
        <v>0</v>
      </c>
      <c r="I146" s="122">
        <v>0</v>
      </c>
      <c r="J146" s="12">
        <f t="shared" si="8"/>
        <v>0</v>
      </c>
    </row>
    <row r="147" spans="1:10" ht="15.95" customHeight="1" x14ac:dyDescent="0.25">
      <c r="A147" s="68" t="str">
        <f>СВОД!$A147</f>
        <v>Михайлова Е. А.</v>
      </c>
      <c r="B147" s="2">
        <v>126</v>
      </c>
      <c r="C147" s="23"/>
      <c r="D147" s="77">
        <f>Сентябрь!E147</f>
        <v>0</v>
      </c>
      <c r="E147" s="79"/>
      <c r="F147" s="8">
        <f t="shared" si="6"/>
        <v>0</v>
      </c>
      <c r="G147" s="31">
        <f>СВОД!$B$222</f>
        <v>0</v>
      </c>
      <c r="H147" s="8">
        <f t="shared" si="7"/>
        <v>0</v>
      </c>
      <c r="I147" s="122">
        <v>0</v>
      </c>
      <c r="J147" s="12">
        <f t="shared" si="8"/>
        <v>0</v>
      </c>
    </row>
    <row r="148" spans="1:10" ht="15.95" customHeight="1" x14ac:dyDescent="0.25">
      <c r="A148" s="68" t="str">
        <f>СВОД!$A148</f>
        <v>Демина Н. С.</v>
      </c>
      <c r="B148" s="2">
        <v>127</v>
      </c>
      <c r="C148" s="23"/>
      <c r="D148" s="77">
        <f>Сентябрь!E148</f>
        <v>0</v>
      </c>
      <c r="E148" s="79"/>
      <c r="F148" s="8">
        <f t="shared" si="6"/>
        <v>0</v>
      </c>
      <c r="G148" s="31">
        <f>СВОД!$B$222</f>
        <v>0</v>
      </c>
      <c r="H148" s="8">
        <f t="shared" si="7"/>
        <v>0</v>
      </c>
      <c r="I148" s="122">
        <v>0</v>
      </c>
      <c r="J148" s="12">
        <f t="shared" si="8"/>
        <v>0</v>
      </c>
    </row>
    <row r="149" spans="1:10" ht="15.95" customHeight="1" x14ac:dyDescent="0.25">
      <c r="A149" s="68" t="str">
        <f>СВОД!$A149</f>
        <v>Абинякин М. А.</v>
      </c>
      <c r="B149" s="2">
        <v>128</v>
      </c>
      <c r="C149" s="23"/>
      <c r="D149" s="77">
        <f>Сентябрь!E149</f>
        <v>0</v>
      </c>
      <c r="E149" s="79"/>
      <c r="F149" s="8">
        <f t="shared" si="6"/>
        <v>0</v>
      </c>
      <c r="G149" s="31">
        <f>СВОД!$B$222</f>
        <v>0</v>
      </c>
      <c r="H149" s="8">
        <f t="shared" si="7"/>
        <v>0</v>
      </c>
      <c r="I149" s="122">
        <v>0</v>
      </c>
      <c r="J149" s="12">
        <f t="shared" si="8"/>
        <v>0</v>
      </c>
    </row>
    <row r="150" spans="1:10" ht="15.95" customHeight="1" x14ac:dyDescent="0.25">
      <c r="A150" s="68" t="str">
        <f>СВОД!$A150</f>
        <v>Богданович К. Н.</v>
      </c>
      <c r="B150" s="2">
        <v>129</v>
      </c>
      <c r="C150" s="23"/>
      <c r="D150" s="77">
        <f>Сентябрь!E150</f>
        <v>0</v>
      </c>
      <c r="E150" s="79"/>
      <c r="F150" s="8">
        <f t="shared" si="6"/>
        <v>0</v>
      </c>
      <c r="G150" s="31">
        <f>СВОД!$B$222</f>
        <v>0</v>
      </c>
      <c r="H150" s="8">
        <f t="shared" si="7"/>
        <v>0</v>
      </c>
      <c r="I150" s="122">
        <v>0</v>
      </c>
      <c r="J150" s="12">
        <f t="shared" si="8"/>
        <v>0</v>
      </c>
    </row>
    <row r="151" spans="1:10" ht="15.95" customHeight="1" x14ac:dyDescent="0.25">
      <c r="A151" s="68" t="str">
        <f>СВОД!$A151</f>
        <v>Богданович Н. Н.</v>
      </c>
      <c r="B151" s="2">
        <v>130</v>
      </c>
      <c r="C151" s="23"/>
      <c r="D151" s="77">
        <f>Сентябрь!E151</f>
        <v>922.86</v>
      </c>
      <c r="E151" s="79">
        <v>1257.3800000000001</v>
      </c>
      <c r="F151" s="8">
        <f t="shared" si="6"/>
        <v>334.5200000000001</v>
      </c>
      <c r="G151" s="31">
        <f>СВОД!$B$222</f>
        <v>0</v>
      </c>
      <c r="H151" s="8">
        <f t="shared" si="7"/>
        <v>0</v>
      </c>
      <c r="I151" s="122">
        <v>0</v>
      </c>
      <c r="J151" s="12">
        <f t="shared" si="8"/>
        <v>0</v>
      </c>
    </row>
    <row r="152" spans="1:10" ht="15.95" customHeight="1" x14ac:dyDescent="0.25">
      <c r="A152" s="68" t="str">
        <f>СВОД!$A152</f>
        <v>Богданович Н. Н.</v>
      </c>
      <c r="B152" s="2">
        <v>131</v>
      </c>
      <c r="C152" s="23"/>
      <c r="D152" s="77">
        <f>Сентябрь!E152</f>
        <v>0</v>
      </c>
      <c r="E152" s="79"/>
      <c r="F152" s="8">
        <f t="shared" si="6"/>
        <v>0</v>
      </c>
      <c r="G152" s="31">
        <f>СВОД!$B$222</f>
        <v>0</v>
      </c>
      <c r="H152" s="8">
        <f t="shared" si="7"/>
        <v>0</v>
      </c>
      <c r="I152" s="122">
        <v>0</v>
      </c>
      <c r="J152" s="12">
        <f t="shared" si="8"/>
        <v>0</v>
      </c>
    </row>
    <row r="153" spans="1:10" ht="15.95" customHeight="1" x14ac:dyDescent="0.25">
      <c r="A153" s="68" t="str">
        <f>СВОД!$A153</f>
        <v>Петров С. М.</v>
      </c>
      <c r="B153" s="2">
        <v>132</v>
      </c>
      <c r="C153" s="23"/>
      <c r="D153" s="77">
        <f>Сентябрь!E153</f>
        <v>0</v>
      </c>
      <c r="E153" s="79"/>
      <c r="F153" s="8">
        <f t="shared" si="6"/>
        <v>0</v>
      </c>
      <c r="G153" s="31">
        <f>СВОД!$B$222</f>
        <v>0</v>
      </c>
      <c r="H153" s="8">
        <f t="shared" si="7"/>
        <v>0</v>
      </c>
      <c r="I153" s="122">
        <v>0</v>
      </c>
      <c r="J153" s="12">
        <f t="shared" si="8"/>
        <v>0</v>
      </c>
    </row>
    <row r="154" spans="1:10" ht="15.95" customHeight="1" x14ac:dyDescent="0.25">
      <c r="A154" s="68">
        <f>СВОД!$A154</f>
        <v>0</v>
      </c>
      <c r="B154" s="2">
        <v>133</v>
      </c>
      <c r="C154" s="23"/>
      <c r="D154" s="77">
        <f>Сентябрь!E154</f>
        <v>0</v>
      </c>
      <c r="E154" s="79"/>
      <c r="F154" s="8">
        <f t="shared" si="6"/>
        <v>0</v>
      </c>
      <c r="G154" s="31">
        <f>СВОД!$B$222</f>
        <v>0</v>
      </c>
      <c r="H154" s="8">
        <f t="shared" si="7"/>
        <v>0</v>
      </c>
      <c r="I154" s="122">
        <v>0</v>
      </c>
      <c r="J154" s="12">
        <f t="shared" si="8"/>
        <v>0</v>
      </c>
    </row>
    <row r="155" spans="1:10" ht="15.95" customHeight="1" x14ac:dyDescent="0.25">
      <c r="A155" s="68">
        <f>СВОД!$A155</f>
        <v>0</v>
      </c>
      <c r="B155" s="2">
        <v>134</v>
      </c>
      <c r="C155" s="23"/>
      <c r="D155" s="77">
        <f>Сентябрь!E155</f>
        <v>0</v>
      </c>
      <c r="E155" s="79"/>
      <c r="F155" s="8">
        <f t="shared" si="6"/>
        <v>0</v>
      </c>
      <c r="G155" s="31">
        <f>СВОД!$B$222</f>
        <v>0</v>
      </c>
      <c r="H155" s="8">
        <f t="shared" si="7"/>
        <v>0</v>
      </c>
      <c r="I155" s="122">
        <v>0</v>
      </c>
      <c r="J155" s="12">
        <f t="shared" si="8"/>
        <v>0</v>
      </c>
    </row>
    <row r="156" spans="1:10" ht="15.95" customHeight="1" x14ac:dyDescent="0.25">
      <c r="A156" s="68" t="str">
        <f>СВОД!$A156</f>
        <v>Парамонова С. Н.</v>
      </c>
      <c r="B156" s="2">
        <v>135</v>
      </c>
      <c r="C156" s="23"/>
      <c r="D156" s="77">
        <f>Сентябрь!E156</f>
        <v>6.55</v>
      </c>
      <c r="E156" s="79">
        <v>18.239999999999998</v>
      </c>
      <c r="F156" s="8">
        <f t="shared" si="6"/>
        <v>11.689999999999998</v>
      </c>
      <c r="G156" s="31">
        <f>СВОД!$B$222</f>
        <v>0</v>
      </c>
      <c r="H156" s="8">
        <f t="shared" si="7"/>
        <v>0</v>
      </c>
      <c r="I156" s="122">
        <v>0</v>
      </c>
      <c r="J156" s="12">
        <f t="shared" si="8"/>
        <v>0</v>
      </c>
    </row>
    <row r="157" spans="1:10" ht="15.95" customHeight="1" x14ac:dyDescent="0.25">
      <c r="A157" s="68">
        <f>СВОД!$A157</f>
        <v>0</v>
      </c>
      <c r="B157" s="2">
        <v>136</v>
      </c>
      <c r="C157" s="23"/>
      <c r="D157" s="77">
        <f>Сентябрь!E157</f>
        <v>0</v>
      </c>
      <c r="E157" s="79"/>
      <c r="F157" s="8">
        <f t="shared" si="6"/>
        <v>0</v>
      </c>
      <c r="G157" s="31">
        <f>СВОД!$B$222</f>
        <v>0</v>
      </c>
      <c r="H157" s="8">
        <f t="shared" si="7"/>
        <v>0</v>
      </c>
      <c r="I157" s="122">
        <v>0</v>
      </c>
      <c r="J157" s="12">
        <f t="shared" si="8"/>
        <v>0</v>
      </c>
    </row>
    <row r="158" spans="1:10" ht="15.95" customHeight="1" x14ac:dyDescent="0.25">
      <c r="A158" s="68">
        <f>СВОД!$A158</f>
        <v>0</v>
      </c>
      <c r="B158" s="2">
        <v>137</v>
      </c>
      <c r="C158" s="23"/>
      <c r="D158" s="77">
        <f>Сентябрь!E158</f>
        <v>0</v>
      </c>
      <c r="E158" s="79"/>
      <c r="F158" s="8">
        <f t="shared" si="6"/>
        <v>0</v>
      </c>
      <c r="G158" s="31">
        <f>СВОД!$B$222</f>
        <v>0</v>
      </c>
      <c r="H158" s="8">
        <f t="shared" si="7"/>
        <v>0</v>
      </c>
      <c r="I158" s="122">
        <v>0</v>
      </c>
      <c r="J158" s="12">
        <f t="shared" si="8"/>
        <v>0</v>
      </c>
    </row>
    <row r="159" spans="1:10" ht="15.95" customHeight="1" x14ac:dyDescent="0.25">
      <c r="A159" s="68">
        <f>СВОД!$A159</f>
        <v>0</v>
      </c>
      <c r="B159" s="2">
        <v>138</v>
      </c>
      <c r="C159" s="23"/>
      <c r="D159" s="77">
        <f>Сентябрь!E159</f>
        <v>0</v>
      </c>
      <c r="E159" s="79"/>
      <c r="F159" s="8">
        <f t="shared" si="6"/>
        <v>0</v>
      </c>
      <c r="G159" s="31">
        <f>СВОД!$B$222</f>
        <v>0</v>
      </c>
      <c r="H159" s="8">
        <f t="shared" si="7"/>
        <v>0</v>
      </c>
      <c r="I159" s="122">
        <v>0</v>
      </c>
      <c r="J159" s="12">
        <f t="shared" si="8"/>
        <v>0</v>
      </c>
    </row>
    <row r="160" spans="1:10" ht="15.95" customHeight="1" x14ac:dyDescent="0.25">
      <c r="A160" s="68" t="str">
        <f>СВОД!$A160</f>
        <v>Клепикова Е. В.</v>
      </c>
      <c r="B160" s="2">
        <v>139</v>
      </c>
      <c r="C160" s="23"/>
      <c r="D160" s="77">
        <f>Сентябрь!E160</f>
        <v>0</v>
      </c>
      <c r="E160" s="79"/>
      <c r="F160" s="8">
        <f t="shared" si="6"/>
        <v>0</v>
      </c>
      <c r="G160" s="31">
        <f>СВОД!$B$222</f>
        <v>0</v>
      </c>
      <c r="H160" s="8">
        <f t="shared" si="7"/>
        <v>0</v>
      </c>
      <c r="I160" s="122">
        <v>0</v>
      </c>
      <c r="J160" s="12">
        <f t="shared" si="8"/>
        <v>0</v>
      </c>
    </row>
    <row r="161" spans="1:10" ht="15.95" customHeight="1" x14ac:dyDescent="0.25">
      <c r="A161" s="68" t="str">
        <f>СВОД!$A161</f>
        <v>Назаренков А.Н.</v>
      </c>
      <c r="B161" s="2">
        <v>140</v>
      </c>
      <c r="C161" s="23"/>
      <c r="D161" s="77">
        <f>Сентябрь!E161</f>
        <v>0</v>
      </c>
      <c r="E161" s="79"/>
      <c r="F161" s="8">
        <f t="shared" si="6"/>
        <v>0</v>
      </c>
      <c r="G161" s="31">
        <f>СВОД!$B$222</f>
        <v>0</v>
      </c>
      <c r="H161" s="8">
        <f t="shared" si="7"/>
        <v>0</v>
      </c>
      <c r="I161" s="122">
        <v>0</v>
      </c>
      <c r="J161" s="12">
        <f t="shared" si="8"/>
        <v>0</v>
      </c>
    </row>
    <row r="162" spans="1:10" ht="15.95" customHeight="1" x14ac:dyDescent="0.25">
      <c r="A162" s="68">
        <f>СВОД!$A162</f>
        <v>0</v>
      </c>
      <c r="B162" s="2">
        <v>140</v>
      </c>
      <c r="C162" s="3" t="s">
        <v>120</v>
      </c>
      <c r="D162" s="77">
        <f>Сентябрь!E162</f>
        <v>0</v>
      </c>
      <c r="E162" s="79"/>
      <c r="F162" s="8">
        <f t="shared" si="6"/>
        <v>0</v>
      </c>
      <c r="G162" s="31">
        <f>СВОД!$B$222</f>
        <v>0</v>
      </c>
      <c r="H162" s="8">
        <f t="shared" si="7"/>
        <v>0</v>
      </c>
      <c r="I162" s="122">
        <v>0</v>
      </c>
      <c r="J162" s="12">
        <f t="shared" si="8"/>
        <v>0</v>
      </c>
    </row>
    <row r="163" spans="1:10" ht="15.95" customHeight="1" x14ac:dyDescent="0.25">
      <c r="A163" s="68">
        <f>СВОД!$A163</f>
        <v>0</v>
      </c>
      <c r="B163" s="2">
        <v>141</v>
      </c>
      <c r="C163" s="23"/>
      <c r="D163" s="77">
        <f>Сентябрь!E163</f>
        <v>0</v>
      </c>
      <c r="E163" s="79"/>
      <c r="F163" s="8">
        <f t="shared" si="6"/>
        <v>0</v>
      </c>
      <c r="G163" s="31">
        <f>СВОД!$B$222</f>
        <v>0</v>
      </c>
      <c r="H163" s="8">
        <f t="shared" si="7"/>
        <v>0</v>
      </c>
      <c r="I163" s="122">
        <v>0</v>
      </c>
      <c r="J163" s="12">
        <f t="shared" si="8"/>
        <v>0</v>
      </c>
    </row>
    <row r="164" spans="1:10" ht="15.95" customHeight="1" x14ac:dyDescent="0.25">
      <c r="A164" s="68">
        <f>СВОД!$A164</f>
        <v>0</v>
      </c>
      <c r="B164" s="2">
        <v>142</v>
      </c>
      <c r="C164" s="23"/>
      <c r="D164" s="77">
        <f>Сентябрь!E164</f>
        <v>0</v>
      </c>
      <c r="E164" s="79"/>
      <c r="F164" s="8">
        <f t="shared" si="6"/>
        <v>0</v>
      </c>
      <c r="G164" s="31">
        <f>СВОД!$B$222</f>
        <v>0</v>
      </c>
      <c r="H164" s="8">
        <f t="shared" si="7"/>
        <v>0</v>
      </c>
      <c r="I164" s="122">
        <v>0</v>
      </c>
      <c r="J164" s="12">
        <f t="shared" si="8"/>
        <v>0</v>
      </c>
    </row>
    <row r="165" spans="1:10" ht="15.95" customHeight="1" x14ac:dyDescent="0.25">
      <c r="A165" s="68">
        <f>СВОД!$A165</f>
        <v>0</v>
      </c>
      <c r="B165" s="2">
        <v>142</v>
      </c>
      <c r="C165" s="3" t="s">
        <v>120</v>
      </c>
      <c r="D165" s="77">
        <f>Сентябрь!E165</f>
        <v>0</v>
      </c>
      <c r="E165" s="79"/>
      <c r="F165" s="8">
        <f t="shared" si="6"/>
        <v>0</v>
      </c>
      <c r="G165" s="31">
        <f>СВОД!$B$222</f>
        <v>0</v>
      </c>
      <c r="H165" s="8">
        <f t="shared" si="7"/>
        <v>0</v>
      </c>
      <c r="I165" s="122">
        <v>0</v>
      </c>
      <c r="J165" s="12">
        <f t="shared" si="8"/>
        <v>0</v>
      </c>
    </row>
    <row r="166" spans="1:10" ht="15.95" customHeight="1" x14ac:dyDescent="0.25">
      <c r="A166" s="68">
        <f>СВОД!$A166</f>
        <v>0</v>
      </c>
      <c r="B166" s="2">
        <v>143</v>
      </c>
      <c r="C166" s="23"/>
      <c r="D166" s="77">
        <f>Сентябрь!E166</f>
        <v>0</v>
      </c>
      <c r="E166" s="79"/>
      <c r="F166" s="8">
        <f t="shared" si="6"/>
        <v>0</v>
      </c>
      <c r="G166" s="31">
        <f>СВОД!$B$222</f>
        <v>0</v>
      </c>
      <c r="H166" s="8">
        <f t="shared" si="7"/>
        <v>0</v>
      </c>
      <c r="I166" s="122">
        <v>0</v>
      </c>
      <c r="J166" s="12">
        <f t="shared" si="8"/>
        <v>0</v>
      </c>
    </row>
    <row r="167" spans="1:10" ht="15.95" customHeight="1" x14ac:dyDescent="0.25">
      <c r="A167" s="68">
        <f>СВОД!$A167</f>
        <v>0</v>
      </c>
      <c r="B167" s="2">
        <v>144</v>
      </c>
      <c r="C167" s="23"/>
      <c r="D167" s="77">
        <f>Сентябрь!E167</f>
        <v>0</v>
      </c>
      <c r="E167" s="79"/>
      <c r="F167" s="8">
        <f t="shared" si="6"/>
        <v>0</v>
      </c>
      <c r="G167" s="31">
        <f>СВОД!$B$222</f>
        <v>0</v>
      </c>
      <c r="H167" s="8">
        <f t="shared" si="7"/>
        <v>0</v>
      </c>
      <c r="I167" s="122">
        <v>0</v>
      </c>
      <c r="J167" s="12">
        <f t="shared" si="8"/>
        <v>0</v>
      </c>
    </row>
    <row r="168" spans="1:10" ht="15.95" customHeight="1" x14ac:dyDescent="0.25">
      <c r="A168" s="68" t="str">
        <f>СВОД!$A168</f>
        <v>Барабанова Н. А.</v>
      </c>
      <c r="B168" s="2">
        <v>145</v>
      </c>
      <c r="C168" s="23"/>
      <c r="D168" s="77">
        <f>Сентябрь!E168</f>
        <v>1.73</v>
      </c>
      <c r="E168" s="79">
        <v>96.46</v>
      </c>
      <c r="F168" s="8">
        <f t="shared" si="6"/>
        <v>94.72999999999999</v>
      </c>
      <c r="G168" s="31">
        <f>СВОД!$B$222</f>
        <v>0</v>
      </c>
      <c r="H168" s="8">
        <f t="shared" si="7"/>
        <v>0</v>
      </c>
      <c r="I168" s="122">
        <v>0</v>
      </c>
      <c r="J168" s="12">
        <f t="shared" si="8"/>
        <v>0</v>
      </c>
    </row>
    <row r="169" spans="1:10" ht="15.95" customHeight="1" x14ac:dyDescent="0.25">
      <c r="A169" s="68">
        <f>СВОД!$A169</f>
        <v>0</v>
      </c>
      <c r="B169" s="2">
        <v>146</v>
      </c>
      <c r="C169" s="23"/>
      <c r="D169" s="77">
        <f>Сентябрь!E169</f>
        <v>0</v>
      </c>
      <c r="E169" s="79"/>
      <c r="F169" s="8">
        <f t="shared" si="6"/>
        <v>0</v>
      </c>
      <c r="G169" s="31">
        <f>СВОД!$B$222</f>
        <v>0</v>
      </c>
      <c r="H169" s="8">
        <f t="shared" si="7"/>
        <v>0</v>
      </c>
      <c r="I169" s="122">
        <v>0</v>
      </c>
      <c r="J169" s="12">
        <f t="shared" si="8"/>
        <v>0</v>
      </c>
    </row>
    <row r="170" spans="1:10" ht="15.95" customHeight="1" x14ac:dyDescent="0.25">
      <c r="A170" s="68">
        <f>СВОД!$A170</f>
        <v>0</v>
      </c>
      <c r="B170" s="2">
        <v>147</v>
      </c>
      <c r="C170" s="23"/>
      <c r="D170" s="77">
        <f>Сентябрь!E170</f>
        <v>0</v>
      </c>
      <c r="E170" s="79"/>
      <c r="F170" s="8">
        <f t="shared" si="6"/>
        <v>0</v>
      </c>
      <c r="G170" s="31">
        <f>СВОД!$B$222</f>
        <v>0</v>
      </c>
      <c r="H170" s="8">
        <f t="shared" si="7"/>
        <v>0</v>
      </c>
      <c r="I170" s="122">
        <v>0</v>
      </c>
      <c r="J170" s="12">
        <f t="shared" si="8"/>
        <v>0</v>
      </c>
    </row>
    <row r="171" spans="1:10" ht="15.95" customHeight="1" x14ac:dyDescent="0.25">
      <c r="A171" s="68" t="str">
        <f>СВОД!$A171</f>
        <v>Еременко А. А.</v>
      </c>
      <c r="B171" s="3">
        <v>148</v>
      </c>
      <c r="C171" s="23"/>
      <c r="D171" s="77">
        <f>Сентябрь!E171</f>
        <v>0</v>
      </c>
      <c r="E171" s="79"/>
      <c r="F171" s="8">
        <f t="shared" si="6"/>
        <v>0</v>
      </c>
      <c r="G171" s="31">
        <f>СВОД!$B$222</f>
        <v>0</v>
      </c>
      <c r="H171" s="8">
        <f t="shared" si="7"/>
        <v>0</v>
      </c>
      <c r="I171" s="122">
        <v>0</v>
      </c>
      <c r="J171" s="12">
        <f t="shared" si="8"/>
        <v>0</v>
      </c>
    </row>
    <row r="172" spans="1:10" ht="15.95" customHeight="1" x14ac:dyDescent="0.25">
      <c r="A172" s="68" t="str">
        <f>СВОД!$A172</f>
        <v>Осипова М. И.</v>
      </c>
      <c r="B172" s="2">
        <v>149</v>
      </c>
      <c r="C172" s="23"/>
      <c r="D172" s="77">
        <f>Сентябрь!E172</f>
        <v>161.21</v>
      </c>
      <c r="E172" s="79">
        <v>190.25</v>
      </c>
      <c r="F172" s="8">
        <f t="shared" si="6"/>
        <v>29.039999999999992</v>
      </c>
      <c r="G172" s="31">
        <f>СВОД!$B$222</f>
        <v>0</v>
      </c>
      <c r="H172" s="8">
        <f t="shared" si="7"/>
        <v>0</v>
      </c>
      <c r="I172" s="122">
        <v>0</v>
      </c>
      <c r="J172" s="12">
        <f t="shared" si="8"/>
        <v>0</v>
      </c>
    </row>
    <row r="173" spans="1:10" ht="15.95" customHeight="1" x14ac:dyDescent="0.25">
      <c r="A173" s="68" t="str">
        <f>СВОД!$A173</f>
        <v>Осипова М. И.</v>
      </c>
      <c r="B173" s="2">
        <v>150</v>
      </c>
      <c r="C173" s="23"/>
      <c r="D173" s="77">
        <f>Сентябрь!E173</f>
        <v>0</v>
      </c>
      <c r="E173" s="79"/>
      <c r="F173" s="8">
        <f t="shared" si="6"/>
        <v>0</v>
      </c>
      <c r="G173" s="31">
        <f>СВОД!$B$222</f>
        <v>0</v>
      </c>
      <c r="H173" s="8">
        <f t="shared" si="7"/>
        <v>0</v>
      </c>
      <c r="I173" s="122">
        <v>0</v>
      </c>
      <c r="J173" s="12">
        <f t="shared" si="8"/>
        <v>0</v>
      </c>
    </row>
    <row r="174" spans="1:10" ht="15.95" customHeight="1" x14ac:dyDescent="0.25">
      <c r="A174" s="68" t="str">
        <f>СВОД!$A174</f>
        <v>Тепикин С.В.</v>
      </c>
      <c r="B174" s="2">
        <v>151</v>
      </c>
      <c r="C174" s="23"/>
      <c r="D174" s="77">
        <f>Сентябрь!E174</f>
        <v>0</v>
      </c>
      <c r="E174" s="79"/>
      <c r="F174" s="8">
        <f t="shared" si="6"/>
        <v>0</v>
      </c>
      <c r="G174" s="31">
        <f>СВОД!$B$222</f>
        <v>0</v>
      </c>
      <c r="H174" s="8">
        <f t="shared" si="7"/>
        <v>0</v>
      </c>
      <c r="I174" s="122">
        <v>0</v>
      </c>
      <c r="J174" s="12">
        <f t="shared" si="8"/>
        <v>0</v>
      </c>
    </row>
    <row r="175" spans="1:10" ht="15.95" customHeight="1" x14ac:dyDescent="0.25">
      <c r="A175" s="68" t="str">
        <f>СВОД!$A175</f>
        <v>Шендарова Л. Н.</v>
      </c>
      <c r="B175" s="2">
        <v>152</v>
      </c>
      <c r="C175" s="23"/>
      <c r="D175" s="77">
        <f>Сентябрь!E175</f>
        <v>0</v>
      </c>
      <c r="E175" s="79"/>
      <c r="F175" s="8">
        <f t="shared" si="6"/>
        <v>0</v>
      </c>
      <c r="G175" s="31">
        <f>СВОД!$B$222</f>
        <v>0</v>
      </c>
      <c r="H175" s="8">
        <f t="shared" si="7"/>
        <v>0</v>
      </c>
      <c r="I175" s="122">
        <v>0</v>
      </c>
      <c r="J175" s="12">
        <f t="shared" si="8"/>
        <v>0</v>
      </c>
    </row>
    <row r="176" spans="1:10" ht="15.95" customHeight="1" x14ac:dyDescent="0.25">
      <c r="A176" s="68" t="str">
        <f>СВОД!$A176</f>
        <v>Шевкунова Е. Ю.</v>
      </c>
      <c r="B176" s="2">
        <v>153</v>
      </c>
      <c r="C176" s="23"/>
      <c r="D176" s="77">
        <f>Сентябрь!E176</f>
        <v>344.91</v>
      </c>
      <c r="E176" s="79">
        <v>1120.1500000000001</v>
      </c>
      <c r="F176" s="8">
        <f t="shared" si="6"/>
        <v>775.24</v>
      </c>
      <c r="G176" s="31">
        <f>СВОД!$B$222</f>
        <v>0</v>
      </c>
      <c r="H176" s="8">
        <f t="shared" si="7"/>
        <v>0</v>
      </c>
      <c r="I176" s="122">
        <v>1806</v>
      </c>
      <c r="J176" s="12">
        <f t="shared" si="8"/>
        <v>-1806</v>
      </c>
    </row>
    <row r="177" spans="1:10" ht="15.95" customHeight="1" x14ac:dyDescent="0.25">
      <c r="A177" s="68">
        <f>СВОД!$A177</f>
        <v>0</v>
      </c>
      <c r="B177" s="2">
        <v>153</v>
      </c>
      <c r="C177" s="3" t="s">
        <v>120</v>
      </c>
      <c r="D177" s="77">
        <f>Сентябрь!E177</f>
        <v>0</v>
      </c>
      <c r="E177" s="79"/>
      <c r="F177" s="8">
        <f t="shared" si="6"/>
        <v>0</v>
      </c>
      <c r="G177" s="31">
        <f>СВОД!$B$222</f>
        <v>0</v>
      </c>
      <c r="H177" s="8">
        <f t="shared" si="7"/>
        <v>0</v>
      </c>
      <c r="I177" s="122">
        <v>0</v>
      </c>
      <c r="J177" s="12">
        <f t="shared" si="8"/>
        <v>0</v>
      </c>
    </row>
    <row r="178" spans="1:10" ht="15.95" customHeight="1" x14ac:dyDescent="0.25">
      <c r="A178" s="68" t="str">
        <f>СВОД!$A178</f>
        <v>Мошенец Т. М.</v>
      </c>
      <c r="B178" s="2">
        <v>154</v>
      </c>
      <c r="C178" s="23"/>
      <c r="D178" s="77">
        <f>Сентябрь!E178</f>
        <v>0</v>
      </c>
      <c r="E178" s="79"/>
      <c r="F178" s="8">
        <f t="shared" si="6"/>
        <v>0</v>
      </c>
      <c r="G178" s="31">
        <f>СВОД!$B$222</f>
        <v>0</v>
      </c>
      <c r="H178" s="8">
        <f t="shared" si="7"/>
        <v>0</v>
      </c>
      <c r="I178" s="122">
        <v>0</v>
      </c>
      <c r="J178" s="12">
        <f t="shared" si="8"/>
        <v>0</v>
      </c>
    </row>
    <row r="179" spans="1:10" ht="15.95" customHeight="1" x14ac:dyDescent="0.25">
      <c r="A179" s="68" t="str">
        <f>СВОД!$A179</f>
        <v>Круглова Е. В.</v>
      </c>
      <c r="B179" s="2">
        <v>155</v>
      </c>
      <c r="C179" s="23"/>
      <c r="D179" s="77">
        <f>Сентябрь!E179</f>
        <v>0</v>
      </c>
      <c r="E179" s="79"/>
      <c r="F179" s="8">
        <f t="shared" si="6"/>
        <v>0</v>
      </c>
      <c r="G179" s="31">
        <f>СВОД!$B$222</f>
        <v>0</v>
      </c>
      <c r="H179" s="8">
        <f t="shared" si="7"/>
        <v>0</v>
      </c>
      <c r="I179" s="122">
        <v>0</v>
      </c>
      <c r="J179" s="12">
        <f t="shared" si="8"/>
        <v>0</v>
      </c>
    </row>
    <row r="180" spans="1:10" ht="15.95" customHeight="1" x14ac:dyDescent="0.25">
      <c r="A180" s="68" t="str">
        <f>СВОД!$A180</f>
        <v>Лаврентьев И. М.</v>
      </c>
      <c r="B180" s="2">
        <v>156</v>
      </c>
      <c r="C180" s="23"/>
      <c r="D180" s="65">
        <v>0.56999999999999995</v>
      </c>
      <c r="E180" s="66">
        <v>0.56999999999999995</v>
      </c>
      <c r="F180" s="8">
        <f t="shared" si="6"/>
        <v>0</v>
      </c>
      <c r="G180" s="31">
        <f>СВОД!$B$222</f>
        <v>0</v>
      </c>
      <c r="H180" s="8">
        <f t="shared" si="7"/>
        <v>0</v>
      </c>
      <c r="I180" s="122">
        <v>0</v>
      </c>
      <c r="J180" s="12">
        <f t="shared" si="8"/>
        <v>0</v>
      </c>
    </row>
    <row r="181" spans="1:10" ht="15.95" customHeight="1" x14ac:dyDescent="0.25">
      <c r="A181" s="68" t="str">
        <f>СВОД!$A181</f>
        <v>Рачек Л.И.</v>
      </c>
      <c r="B181" s="2">
        <v>157</v>
      </c>
      <c r="C181" s="23"/>
      <c r="D181" s="77">
        <f>Сентябрь!E181</f>
        <v>441.19</v>
      </c>
      <c r="E181" s="79">
        <v>1344.6</v>
      </c>
      <c r="F181" s="8">
        <f t="shared" si="6"/>
        <v>903.40999999999985</v>
      </c>
      <c r="G181" s="31">
        <f>СВОД!$B$222</f>
        <v>0</v>
      </c>
      <c r="H181" s="8">
        <f t="shared" si="7"/>
        <v>0</v>
      </c>
      <c r="I181" s="122">
        <v>0</v>
      </c>
      <c r="J181" s="12">
        <f t="shared" si="8"/>
        <v>0</v>
      </c>
    </row>
    <row r="182" spans="1:10" ht="15.95" customHeight="1" x14ac:dyDescent="0.25">
      <c r="A182" s="68" t="str">
        <f>СВОД!$A182</f>
        <v>Кривоносов О. В.</v>
      </c>
      <c r="B182" s="2">
        <v>158</v>
      </c>
      <c r="C182" s="23"/>
      <c r="D182" s="77">
        <f>Сентябрь!E182</f>
        <v>239.53</v>
      </c>
      <c r="E182" s="79">
        <v>289.20999999999998</v>
      </c>
      <c r="F182" s="8">
        <f t="shared" si="6"/>
        <v>49.679999999999978</v>
      </c>
      <c r="G182" s="31">
        <f>СВОД!$B$222</f>
        <v>0</v>
      </c>
      <c r="H182" s="8">
        <f t="shared" si="7"/>
        <v>0</v>
      </c>
      <c r="I182" s="122">
        <v>0</v>
      </c>
      <c r="J182" s="12">
        <f t="shared" si="8"/>
        <v>0</v>
      </c>
    </row>
    <row r="183" spans="1:10" ht="15.95" customHeight="1" x14ac:dyDescent="0.25">
      <c r="A183" s="68" t="str">
        <f>СВОД!$A183</f>
        <v>Рулева И. Ю.</v>
      </c>
      <c r="B183" s="2">
        <v>159</v>
      </c>
      <c r="C183" s="23"/>
      <c r="D183" s="65">
        <v>0.46</v>
      </c>
      <c r="E183" s="66">
        <v>0.46</v>
      </c>
      <c r="F183" s="8">
        <f t="shared" si="6"/>
        <v>0</v>
      </c>
      <c r="G183" s="31">
        <f>СВОД!$B$222</f>
        <v>0</v>
      </c>
      <c r="H183" s="8">
        <f t="shared" si="7"/>
        <v>0</v>
      </c>
      <c r="I183" s="122">
        <v>0</v>
      </c>
      <c r="J183" s="12">
        <f t="shared" si="8"/>
        <v>0</v>
      </c>
    </row>
    <row r="184" spans="1:10" ht="15.95" customHeight="1" x14ac:dyDescent="0.25">
      <c r="A184" s="68" t="str">
        <f>СВОД!$A184</f>
        <v>Артемов В. Г.</v>
      </c>
      <c r="B184" s="2">
        <v>160</v>
      </c>
      <c r="C184" s="23"/>
      <c r="D184" s="77">
        <f>Сентябрь!E184</f>
        <v>201.29</v>
      </c>
      <c r="E184" s="79">
        <v>201.29</v>
      </c>
      <c r="F184" s="8">
        <f t="shared" si="6"/>
        <v>0</v>
      </c>
      <c r="G184" s="31">
        <f>СВОД!$B$222</f>
        <v>0</v>
      </c>
      <c r="H184" s="8">
        <f t="shared" si="7"/>
        <v>0</v>
      </c>
      <c r="I184" s="122">
        <v>0</v>
      </c>
      <c r="J184" s="12">
        <f t="shared" si="8"/>
        <v>0</v>
      </c>
    </row>
    <row r="185" spans="1:10" ht="15.95" customHeight="1" x14ac:dyDescent="0.25">
      <c r="A185" s="68" t="str">
        <f>СВОД!$A185</f>
        <v>Артемов В. Г.</v>
      </c>
      <c r="B185" s="2">
        <v>161</v>
      </c>
      <c r="C185" s="23"/>
      <c r="D185" s="77">
        <f>Сентябрь!E185</f>
        <v>788.39</v>
      </c>
      <c r="E185" s="79">
        <v>842.05</v>
      </c>
      <c r="F185" s="8">
        <f t="shared" si="6"/>
        <v>53.659999999999968</v>
      </c>
      <c r="G185" s="31">
        <f>СВОД!$B$222</f>
        <v>0</v>
      </c>
      <c r="H185" s="8">
        <f t="shared" si="7"/>
        <v>0</v>
      </c>
      <c r="I185" s="122">
        <v>0</v>
      </c>
      <c r="J185" s="12">
        <f t="shared" si="8"/>
        <v>0</v>
      </c>
    </row>
    <row r="186" spans="1:10" ht="15.95" customHeight="1" x14ac:dyDescent="0.25">
      <c r="A186" s="68" t="str">
        <f>СВОД!$A186</f>
        <v>Шереметьев М. В.</v>
      </c>
      <c r="B186" s="2">
        <v>162</v>
      </c>
      <c r="C186" s="23"/>
      <c r="D186" s="77">
        <f>Сентябрь!E186</f>
        <v>0</v>
      </c>
      <c r="E186" s="79"/>
      <c r="F186" s="8">
        <f t="shared" si="6"/>
        <v>0</v>
      </c>
      <c r="G186" s="31">
        <f>СВОД!$B$222</f>
        <v>0</v>
      </c>
      <c r="H186" s="8">
        <f t="shared" si="7"/>
        <v>0</v>
      </c>
      <c r="I186" s="122">
        <v>0</v>
      </c>
      <c r="J186" s="12">
        <f t="shared" si="8"/>
        <v>0</v>
      </c>
    </row>
    <row r="187" spans="1:10" ht="15.95" customHeight="1" x14ac:dyDescent="0.25">
      <c r="A187" s="68" t="str">
        <f>СВОД!$A187</f>
        <v>Фролова Л. Н.</v>
      </c>
      <c r="B187" s="2">
        <v>163</v>
      </c>
      <c r="C187" s="23"/>
      <c r="D187" s="77">
        <f>Сентябрь!E187</f>
        <v>1.41</v>
      </c>
      <c r="E187" s="79">
        <v>1.41</v>
      </c>
      <c r="F187" s="8">
        <f t="shared" si="6"/>
        <v>0</v>
      </c>
      <c r="G187" s="31">
        <f>СВОД!$B$222</f>
        <v>0</v>
      </c>
      <c r="H187" s="8">
        <f t="shared" si="7"/>
        <v>0</v>
      </c>
      <c r="I187" s="122">
        <v>0</v>
      </c>
      <c r="J187" s="12">
        <f t="shared" si="8"/>
        <v>0</v>
      </c>
    </row>
    <row r="188" spans="1:10" ht="15.95" customHeight="1" x14ac:dyDescent="0.25">
      <c r="A188" s="68">
        <f>СВОД!$A188</f>
        <v>0</v>
      </c>
      <c r="B188" s="2">
        <v>164</v>
      </c>
      <c r="C188" s="23"/>
      <c r="D188" s="77">
        <f>Сентябрь!E188</f>
        <v>0</v>
      </c>
      <c r="E188" s="79"/>
      <c r="F188" s="8">
        <f t="shared" si="6"/>
        <v>0</v>
      </c>
      <c r="G188" s="31">
        <f>СВОД!$B$222</f>
        <v>0</v>
      </c>
      <c r="H188" s="8">
        <f t="shared" si="7"/>
        <v>0</v>
      </c>
      <c r="I188" s="122">
        <v>0</v>
      </c>
      <c r="J188" s="12">
        <f t="shared" si="8"/>
        <v>0</v>
      </c>
    </row>
    <row r="189" spans="1:10" ht="15.95" customHeight="1" x14ac:dyDescent="0.25">
      <c r="A189" s="68" t="str">
        <f>СВОД!$A189</f>
        <v>Шахомиров А. А.</v>
      </c>
      <c r="B189" s="2">
        <v>165</v>
      </c>
      <c r="C189" s="23"/>
      <c r="D189" s="77">
        <f>Сентябрь!E189</f>
        <v>0</v>
      </c>
      <c r="E189" s="79"/>
      <c r="F189" s="8">
        <f t="shared" si="6"/>
        <v>0</v>
      </c>
      <c r="G189" s="31">
        <f>СВОД!$B$222</f>
        <v>0</v>
      </c>
      <c r="H189" s="8">
        <f t="shared" si="7"/>
        <v>0</v>
      </c>
      <c r="I189" s="122">
        <v>0</v>
      </c>
      <c r="J189" s="12">
        <f t="shared" si="8"/>
        <v>0</v>
      </c>
    </row>
    <row r="190" spans="1:10" ht="15.95" customHeight="1" x14ac:dyDescent="0.25">
      <c r="A190" s="68" t="str">
        <f>СВОД!$A190</f>
        <v>Игнашкина М. А.</v>
      </c>
      <c r="B190" s="2">
        <v>166</v>
      </c>
      <c r="C190" s="23"/>
      <c r="D190" s="77">
        <f>Сентябрь!E190</f>
        <v>157.91999999999999</v>
      </c>
      <c r="E190" s="79">
        <v>233.73</v>
      </c>
      <c r="F190" s="8">
        <f t="shared" si="6"/>
        <v>75.81</v>
      </c>
      <c r="G190" s="31">
        <f>СВОД!$B$222</f>
        <v>0</v>
      </c>
      <c r="H190" s="8">
        <f t="shared" si="7"/>
        <v>0</v>
      </c>
      <c r="I190" s="122">
        <v>0</v>
      </c>
      <c r="J190" s="12">
        <f t="shared" si="8"/>
        <v>0</v>
      </c>
    </row>
    <row r="191" spans="1:10" ht="15.95" customHeight="1" x14ac:dyDescent="0.25">
      <c r="A191" s="68" t="str">
        <f>СВОД!$A191</f>
        <v>Воронова О.А.</v>
      </c>
      <c r="B191" s="2">
        <v>167</v>
      </c>
      <c r="C191" s="23"/>
      <c r="D191" s="77">
        <f>Сентябрь!E191</f>
        <v>3.15</v>
      </c>
      <c r="E191" s="79">
        <v>3.62</v>
      </c>
      <c r="F191" s="8">
        <f t="shared" si="6"/>
        <v>0.4700000000000002</v>
      </c>
      <c r="G191" s="31">
        <f>СВОД!$B$222</f>
        <v>0</v>
      </c>
      <c r="H191" s="8">
        <f t="shared" si="7"/>
        <v>0</v>
      </c>
      <c r="I191" s="122">
        <v>0</v>
      </c>
      <c r="J191" s="12">
        <f t="shared" si="8"/>
        <v>0</v>
      </c>
    </row>
    <row r="192" spans="1:10" ht="15.95" customHeight="1" x14ac:dyDescent="0.25">
      <c r="A192" s="68" t="str">
        <f>СВОД!$A192</f>
        <v>Ишова Л. И.</v>
      </c>
      <c r="B192" s="2">
        <v>168</v>
      </c>
      <c r="C192" s="23"/>
      <c r="D192" s="77">
        <f>Сентябрь!E192</f>
        <v>0</v>
      </c>
      <c r="E192" s="79"/>
      <c r="F192" s="8">
        <f t="shared" si="6"/>
        <v>0</v>
      </c>
      <c r="G192" s="31">
        <f>СВОД!$B$222</f>
        <v>0</v>
      </c>
      <c r="H192" s="8">
        <f t="shared" si="7"/>
        <v>0</v>
      </c>
      <c r="I192" s="122">
        <v>0</v>
      </c>
      <c r="J192" s="12">
        <f t="shared" si="8"/>
        <v>0</v>
      </c>
    </row>
    <row r="193" spans="1:10" ht="15.95" customHeight="1" x14ac:dyDescent="0.25">
      <c r="A193" s="68" t="str">
        <f>СВОД!$A193</f>
        <v>Шукевич О. И.</v>
      </c>
      <c r="B193" s="2">
        <v>169</v>
      </c>
      <c r="C193" s="23"/>
      <c r="D193" s="77">
        <f>Сентябрь!E193</f>
        <v>0</v>
      </c>
      <c r="E193" s="79"/>
      <c r="F193" s="8">
        <f t="shared" si="6"/>
        <v>0</v>
      </c>
      <c r="G193" s="31">
        <f>СВОД!$B$222</f>
        <v>0</v>
      </c>
      <c r="H193" s="8">
        <f t="shared" si="7"/>
        <v>0</v>
      </c>
      <c r="I193" s="122">
        <v>0</v>
      </c>
      <c r="J193" s="12">
        <f t="shared" si="8"/>
        <v>0</v>
      </c>
    </row>
    <row r="194" spans="1:10" ht="15.95" customHeight="1" x14ac:dyDescent="0.25">
      <c r="A194" s="68" t="str">
        <f>СВОД!$A194</f>
        <v>Шукевич О. И.</v>
      </c>
      <c r="B194" s="2">
        <v>169</v>
      </c>
      <c r="C194" s="3" t="s">
        <v>120</v>
      </c>
      <c r="D194" s="77">
        <f>Сентябрь!E194</f>
        <v>0</v>
      </c>
      <c r="E194" s="79"/>
      <c r="F194" s="8">
        <f t="shared" si="6"/>
        <v>0</v>
      </c>
      <c r="G194" s="31">
        <f>СВОД!$B$222</f>
        <v>0</v>
      </c>
      <c r="H194" s="8">
        <f t="shared" si="7"/>
        <v>0</v>
      </c>
      <c r="I194" s="122">
        <v>0</v>
      </c>
      <c r="J194" s="12">
        <f t="shared" si="8"/>
        <v>0</v>
      </c>
    </row>
    <row r="195" spans="1:10" ht="15.95" customHeight="1" x14ac:dyDescent="0.25">
      <c r="A195" s="68">
        <f>СВОД!$A195</f>
        <v>0</v>
      </c>
      <c r="B195" s="2">
        <v>170</v>
      </c>
      <c r="C195" s="23"/>
      <c r="D195" s="77">
        <f>Сентябрь!E195</f>
        <v>0</v>
      </c>
      <c r="E195" s="79"/>
      <c r="F195" s="8">
        <f t="shared" si="6"/>
        <v>0</v>
      </c>
      <c r="G195" s="31">
        <f>СВОД!$B$222</f>
        <v>0</v>
      </c>
      <c r="H195" s="8">
        <f t="shared" si="7"/>
        <v>0</v>
      </c>
      <c r="I195" s="122">
        <v>0</v>
      </c>
      <c r="J195" s="12">
        <f t="shared" si="8"/>
        <v>0</v>
      </c>
    </row>
    <row r="196" spans="1:10" ht="15.95" customHeight="1" x14ac:dyDescent="0.25">
      <c r="A196" s="68">
        <f>СВОД!$A196</f>
        <v>0</v>
      </c>
      <c r="B196" s="2">
        <v>171</v>
      </c>
      <c r="C196" s="23"/>
      <c r="D196" s="77">
        <f>Сентябрь!E196</f>
        <v>0</v>
      </c>
      <c r="E196" s="79"/>
      <c r="F196" s="8">
        <f t="shared" ref="F196:F207" si="9">E196-D196</f>
        <v>0</v>
      </c>
      <c r="G196" s="31">
        <f>СВОД!$B$222</f>
        <v>0</v>
      </c>
      <c r="H196" s="8">
        <f t="shared" ref="H196:H211" si="10">F196*G196</f>
        <v>0</v>
      </c>
      <c r="I196" s="122">
        <v>0</v>
      </c>
      <c r="J196" s="12">
        <f t="shared" ref="J196:J211" si="11">H196-I196</f>
        <v>0</v>
      </c>
    </row>
    <row r="197" spans="1:10" ht="15.95" customHeight="1" x14ac:dyDescent="0.25">
      <c r="A197" s="68">
        <f>СВОД!$A197</f>
        <v>0</v>
      </c>
      <c r="B197" s="2">
        <v>172</v>
      </c>
      <c r="C197" s="23"/>
      <c r="D197" s="77">
        <f>Сентябрь!E197</f>
        <v>0</v>
      </c>
      <c r="E197" s="79"/>
      <c r="F197" s="8">
        <f t="shared" si="9"/>
        <v>0</v>
      </c>
      <c r="G197" s="31">
        <f>СВОД!$B$222</f>
        <v>0</v>
      </c>
      <c r="H197" s="8">
        <f t="shared" si="10"/>
        <v>0</v>
      </c>
      <c r="I197" s="122">
        <v>0</v>
      </c>
      <c r="J197" s="12">
        <f t="shared" si="11"/>
        <v>0</v>
      </c>
    </row>
    <row r="198" spans="1:10" ht="15.95" customHeight="1" x14ac:dyDescent="0.25">
      <c r="A198" s="68">
        <f>СВОД!$A198</f>
        <v>0</v>
      </c>
      <c r="B198" s="2">
        <v>173</v>
      </c>
      <c r="C198" s="23"/>
      <c r="D198" s="77">
        <f>Сентябрь!E198</f>
        <v>0</v>
      </c>
      <c r="E198" s="79"/>
      <c r="F198" s="8">
        <f t="shared" si="9"/>
        <v>0</v>
      </c>
      <c r="G198" s="31">
        <f>СВОД!$B$222</f>
        <v>0</v>
      </c>
      <c r="H198" s="8">
        <f t="shared" si="10"/>
        <v>0</v>
      </c>
      <c r="I198" s="122">
        <v>0</v>
      </c>
      <c r="J198" s="12">
        <f t="shared" si="11"/>
        <v>0</v>
      </c>
    </row>
    <row r="199" spans="1:10" ht="15.95" customHeight="1" x14ac:dyDescent="0.25">
      <c r="A199" s="68">
        <f>СВОД!$A199</f>
        <v>0</v>
      </c>
      <c r="B199" s="2">
        <v>174</v>
      </c>
      <c r="C199" s="23"/>
      <c r="D199" s="77">
        <f>Сентябрь!E199</f>
        <v>0</v>
      </c>
      <c r="E199" s="79"/>
      <c r="F199" s="8">
        <f t="shared" si="9"/>
        <v>0</v>
      </c>
      <c r="G199" s="31">
        <f>СВОД!$B$222</f>
        <v>0</v>
      </c>
      <c r="H199" s="8">
        <f t="shared" si="10"/>
        <v>0</v>
      </c>
      <c r="I199" s="122">
        <v>0</v>
      </c>
      <c r="J199" s="12">
        <f t="shared" si="11"/>
        <v>0</v>
      </c>
    </row>
    <row r="200" spans="1:10" ht="15.95" customHeight="1" x14ac:dyDescent="0.25">
      <c r="A200" s="68" t="str">
        <f>СВОД!$A200</f>
        <v>Колесникова О. В.</v>
      </c>
      <c r="B200" s="2">
        <v>175</v>
      </c>
      <c r="C200" s="23"/>
      <c r="D200" s="77">
        <f>Сентябрь!E200</f>
        <v>0</v>
      </c>
      <c r="E200" s="79"/>
      <c r="F200" s="8">
        <f t="shared" si="9"/>
        <v>0</v>
      </c>
      <c r="G200" s="31">
        <f>СВОД!$B$222</f>
        <v>0</v>
      </c>
      <c r="H200" s="8">
        <f t="shared" si="10"/>
        <v>0</v>
      </c>
      <c r="I200" s="122">
        <v>0</v>
      </c>
      <c r="J200" s="12">
        <f t="shared" si="11"/>
        <v>0</v>
      </c>
    </row>
    <row r="201" spans="1:10" ht="15.95" customHeight="1" x14ac:dyDescent="0.25">
      <c r="A201" s="68">
        <f>СВОД!$A201</f>
        <v>0</v>
      </c>
      <c r="B201" s="2">
        <v>176</v>
      </c>
      <c r="C201" s="23"/>
      <c r="D201" s="77">
        <f>Сентябрь!E201</f>
        <v>0</v>
      </c>
      <c r="E201" s="79"/>
      <c r="F201" s="8">
        <f t="shared" si="9"/>
        <v>0</v>
      </c>
      <c r="G201" s="31">
        <f>СВОД!$B$222</f>
        <v>0</v>
      </c>
      <c r="H201" s="8">
        <f t="shared" si="10"/>
        <v>0</v>
      </c>
      <c r="I201" s="122">
        <v>0</v>
      </c>
      <c r="J201" s="12">
        <f t="shared" si="11"/>
        <v>0</v>
      </c>
    </row>
    <row r="202" spans="1:10" ht="15.95" customHeight="1" x14ac:dyDescent="0.25">
      <c r="A202" s="68" t="str">
        <f>СВОД!$A202</f>
        <v>Певнева А. М.</v>
      </c>
      <c r="B202" s="2">
        <v>177</v>
      </c>
      <c r="C202" s="23"/>
      <c r="D202" s="77">
        <f>Сентябрь!E202</f>
        <v>0</v>
      </c>
      <c r="E202" s="79"/>
      <c r="F202" s="8">
        <f t="shared" si="9"/>
        <v>0</v>
      </c>
      <c r="G202" s="31">
        <f>СВОД!$B$222</f>
        <v>0</v>
      </c>
      <c r="H202" s="8">
        <f t="shared" si="10"/>
        <v>0</v>
      </c>
      <c r="I202" s="122">
        <v>0</v>
      </c>
      <c r="J202" s="12">
        <f t="shared" si="11"/>
        <v>0</v>
      </c>
    </row>
    <row r="203" spans="1:10" ht="15.95" customHeight="1" x14ac:dyDescent="0.25">
      <c r="A203" s="68">
        <f>СВОД!$A203</f>
        <v>0</v>
      </c>
      <c r="B203" s="2">
        <v>178</v>
      </c>
      <c r="C203" s="23"/>
      <c r="D203" s="77">
        <f>Сентябрь!E203</f>
        <v>0</v>
      </c>
      <c r="E203" s="79"/>
      <c r="F203" s="8">
        <f t="shared" si="9"/>
        <v>0</v>
      </c>
      <c r="G203" s="31">
        <f>СВОД!$B$222</f>
        <v>0</v>
      </c>
      <c r="H203" s="8">
        <f t="shared" si="10"/>
        <v>0</v>
      </c>
      <c r="I203" s="122">
        <v>0</v>
      </c>
      <c r="J203" s="12">
        <f t="shared" si="11"/>
        <v>0</v>
      </c>
    </row>
    <row r="204" spans="1:10" ht="15.95" customHeight="1" x14ac:dyDescent="0.25">
      <c r="A204" s="68" t="str">
        <f>СВОД!$A204</f>
        <v>Маркозян А.А.</v>
      </c>
      <c r="B204" s="2">
        <v>178</v>
      </c>
      <c r="C204" s="3" t="s">
        <v>120</v>
      </c>
      <c r="D204" s="77">
        <f>Сентябрь!E204</f>
        <v>0</v>
      </c>
      <c r="E204" s="79"/>
      <c r="F204" s="8">
        <f t="shared" si="9"/>
        <v>0</v>
      </c>
      <c r="G204" s="31">
        <f>СВОД!$B$222</f>
        <v>0</v>
      </c>
      <c r="H204" s="8">
        <f t="shared" si="10"/>
        <v>0</v>
      </c>
      <c r="I204" s="122">
        <v>0</v>
      </c>
      <c r="J204" s="12">
        <f t="shared" si="11"/>
        <v>0</v>
      </c>
    </row>
    <row r="205" spans="1:10" ht="15.95" customHeight="1" x14ac:dyDescent="0.25">
      <c r="A205" s="68" t="str">
        <f>СВОД!$A205</f>
        <v>Жуков А. Р.</v>
      </c>
      <c r="B205" s="3">
        <v>179</v>
      </c>
      <c r="C205" s="23"/>
      <c r="D205" s="77">
        <f>Сентябрь!E205</f>
        <v>0</v>
      </c>
      <c r="E205" s="79"/>
      <c r="F205" s="8">
        <f t="shared" si="9"/>
        <v>0</v>
      </c>
      <c r="G205" s="31">
        <f>СВОД!$B$222</f>
        <v>0</v>
      </c>
      <c r="H205" s="8">
        <f t="shared" si="10"/>
        <v>0</v>
      </c>
      <c r="I205" s="122">
        <v>0</v>
      </c>
      <c r="J205" s="12">
        <f t="shared" si="11"/>
        <v>0</v>
      </c>
    </row>
    <row r="206" spans="1:10" ht="15.95" customHeight="1" x14ac:dyDescent="0.25">
      <c r="A206" s="68" t="str">
        <f>СВОД!$A206</f>
        <v>Артемов В. Г.</v>
      </c>
      <c r="B206" s="2">
        <v>180</v>
      </c>
      <c r="C206" s="23"/>
      <c r="D206" s="77">
        <f>Сентябрь!E206</f>
        <v>1158.24</v>
      </c>
      <c r="E206" s="79">
        <v>2147.7800000000002</v>
      </c>
      <c r="F206" s="8">
        <f t="shared" si="9"/>
        <v>989.54000000000019</v>
      </c>
      <c r="G206" s="31">
        <f>СВОД!$B$222</f>
        <v>0</v>
      </c>
      <c r="H206" s="8">
        <f t="shared" si="10"/>
        <v>0</v>
      </c>
      <c r="I206" s="122">
        <v>0</v>
      </c>
      <c r="J206" s="12">
        <f t="shared" si="11"/>
        <v>0</v>
      </c>
    </row>
    <row r="207" spans="1:10" ht="15.95" customHeight="1" x14ac:dyDescent="0.25">
      <c r="A207" s="93" t="str">
        <f>СВОД!$A207</f>
        <v>Нуждина С. А.</v>
      </c>
      <c r="B207" s="2">
        <v>181</v>
      </c>
      <c r="C207" s="94"/>
      <c r="D207" s="95">
        <f>Сентябрь!E207</f>
        <v>2.58</v>
      </c>
      <c r="E207" s="79">
        <v>2.58</v>
      </c>
      <c r="F207" s="96">
        <f t="shared" si="9"/>
        <v>0</v>
      </c>
      <c r="G207" s="31">
        <f>СВОД!$B$222</f>
        <v>0</v>
      </c>
      <c r="H207" s="96">
        <f t="shared" si="10"/>
        <v>0</v>
      </c>
      <c r="I207" s="122">
        <v>0</v>
      </c>
      <c r="J207" s="97">
        <f t="shared" si="11"/>
        <v>0</v>
      </c>
    </row>
    <row r="208" spans="1:10" ht="15.75" customHeight="1" x14ac:dyDescent="0.25">
      <c r="A208" s="90" t="str">
        <f>СВОД!$A208</f>
        <v>Административное здание</v>
      </c>
      <c r="B208" s="91"/>
      <c r="C208" s="91"/>
      <c r="D208" s="99">
        <f>Сентябрь!E208</f>
        <v>1218.3</v>
      </c>
      <c r="E208" s="99">
        <v>1950.92</v>
      </c>
      <c r="F208" s="8">
        <f>E208-D208</f>
        <v>732.62000000000012</v>
      </c>
      <c r="G208" s="31">
        <f>СВОД!$B$222</f>
        <v>0</v>
      </c>
      <c r="H208" s="8">
        <f t="shared" si="10"/>
        <v>0</v>
      </c>
      <c r="I208" s="123">
        <v>0</v>
      </c>
      <c r="J208" s="12">
        <f t="shared" si="11"/>
        <v>0</v>
      </c>
    </row>
    <row r="209" spans="1:10" ht="15.75" x14ac:dyDescent="0.25">
      <c r="A209" s="70" t="str">
        <f>СВОД!$A209</f>
        <v>КПП № 2</v>
      </c>
      <c r="B209" s="27"/>
      <c r="C209" s="27"/>
      <c r="D209" s="79">
        <f>Сентябрь!E209</f>
        <v>0.87</v>
      </c>
      <c r="E209" s="79">
        <v>249.37</v>
      </c>
      <c r="F209" s="8">
        <f>E209-D209</f>
        <v>248.5</v>
      </c>
      <c r="G209" s="31">
        <f>СВОД!$B$222</f>
        <v>0</v>
      </c>
      <c r="H209" s="8">
        <f t="shared" si="10"/>
        <v>0</v>
      </c>
      <c r="I209" s="122">
        <v>0</v>
      </c>
      <c r="J209" s="12">
        <f t="shared" si="11"/>
        <v>0</v>
      </c>
    </row>
    <row r="210" spans="1:10" ht="15.75" x14ac:dyDescent="0.25">
      <c r="A210" s="70" t="str">
        <f>СВОД!$A210</f>
        <v>Строительный городок</v>
      </c>
      <c r="B210" s="27"/>
      <c r="C210" s="27"/>
      <c r="D210" s="79">
        <f>Сентябрь!E210</f>
        <v>957.52</v>
      </c>
      <c r="E210" s="79">
        <v>2312.87</v>
      </c>
      <c r="F210" s="8">
        <f t="shared" ref="F210:F211" si="12">E210-D210</f>
        <v>1355.35</v>
      </c>
      <c r="G210" s="31">
        <f>СВОД!$B$222</f>
        <v>0</v>
      </c>
      <c r="H210" s="8">
        <f t="shared" si="10"/>
        <v>0</v>
      </c>
      <c r="I210" s="122">
        <v>0</v>
      </c>
      <c r="J210" s="12">
        <f t="shared" si="11"/>
        <v>0</v>
      </c>
    </row>
    <row r="211" spans="1:10" ht="16.5" thickBot="1" x14ac:dyDescent="0.3">
      <c r="A211" s="71" t="str">
        <f>СВОД!$A211</f>
        <v>Уличное освещение</v>
      </c>
      <c r="B211" s="20"/>
      <c r="C211" s="20"/>
      <c r="D211" s="120">
        <f>Сентябрь!E211</f>
        <v>0</v>
      </c>
      <c r="E211" s="120"/>
      <c r="F211" s="58">
        <f t="shared" si="12"/>
        <v>0</v>
      </c>
      <c r="G211" s="105">
        <f>СВОД!$B$222</f>
        <v>0</v>
      </c>
      <c r="H211" s="58">
        <f t="shared" si="10"/>
        <v>0</v>
      </c>
      <c r="I211" s="124">
        <v>0</v>
      </c>
      <c r="J211" s="60">
        <f t="shared" si="11"/>
        <v>0</v>
      </c>
    </row>
    <row r="212" spans="1:10" ht="15.75" hidden="1" x14ac:dyDescent="0.25">
      <c r="A212" s="72"/>
      <c r="B212" s="45"/>
      <c r="C212" s="45"/>
      <c r="D212" s="46"/>
      <c r="E212" s="46"/>
      <c r="F212" s="46"/>
      <c r="G212" s="8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9">
        <f>SUM(F2:F211)</f>
        <v>12851.49</v>
      </c>
      <c r="G213" s="106"/>
      <c r="H213" s="41">
        <f>SUM(H2:H212)</f>
        <v>21249.800700000003</v>
      </c>
      <c r="I213" s="41">
        <f>SUM(I2:I212)</f>
        <v>8012.4400000000005</v>
      </c>
      <c r="J213" s="41">
        <f>SUM(J2:J211)</f>
        <v>13237.360700000001</v>
      </c>
    </row>
  </sheetData>
  <autoFilter ref="A1:J137"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>
      <pane ySplit="1" topLeftCell="A197" activePane="bottomLeft" state="frozen"/>
      <selection pane="bottomLeft" activeCell="I122" sqref="I122"/>
    </sheetView>
  </sheetViews>
  <sheetFormatPr defaultRowHeight="15" outlineLevelCol="1" x14ac:dyDescent="0.25"/>
  <cols>
    <col min="1" max="1" width="27.28515625" style="73" customWidth="1"/>
    <col min="2" max="2" width="8.5703125" customWidth="1"/>
    <col min="3" max="3" width="9.5703125" customWidth="1"/>
    <col min="4" max="5" width="10.5703125" customWidth="1" outlineLevel="1"/>
    <col min="6" max="6" width="14.7109375" customWidth="1" outlineLevel="1"/>
    <col min="7" max="7" width="9.140625" customWidth="1" outlineLevel="1"/>
    <col min="8" max="8" width="14.4257812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67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68" t="str">
        <f>СВОД!$A2</f>
        <v>Кузнецова О. Н.</v>
      </c>
      <c r="B2" s="1">
        <v>1</v>
      </c>
      <c r="C2" s="22"/>
      <c r="D2" s="77">
        <f>Октябрь!E2</f>
        <v>0</v>
      </c>
      <c r="E2" s="78"/>
      <c r="F2" s="8">
        <f>E2-D2</f>
        <v>0</v>
      </c>
      <c r="G2" s="31">
        <f>СВОД!$B$223</f>
        <v>0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68" t="str">
        <f>СВОД!$A3</f>
        <v>Кузьмичева Е. В.</v>
      </c>
      <c r="B3" s="2">
        <v>1</v>
      </c>
      <c r="C3" s="2" t="s">
        <v>120</v>
      </c>
      <c r="D3" s="77">
        <f>Октябрь!E3</f>
        <v>2.39</v>
      </c>
      <c r="E3" s="79"/>
      <c r="F3" s="8">
        <f t="shared" ref="F3:F67" si="0">E3-D3</f>
        <v>-2.39</v>
      </c>
      <c r="G3" s="31">
        <f>СВОД!$B$223</f>
        <v>0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customHeight="1" x14ac:dyDescent="0.25">
      <c r="A4" s="68">
        <f>СВОД!$A4</f>
        <v>0</v>
      </c>
      <c r="B4" s="2">
        <v>2</v>
      </c>
      <c r="C4" s="23"/>
      <c r="D4" s="77">
        <f>Октябрь!E4</f>
        <v>0</v>
      </c>
      <c r="E4" s="79"/>
      <c r="F4" s="8">
        <f>E4-D4</f>
        <v>0</v>
      </c>
      <c r="G4" s="31">
        <f>СВОД!$B$223</f>
        <v>0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68" t="str">
        <f>СВОД!$A5</f>
        <v>Прохорова Т.М.</v>
      </c>
      <c r="B5" s="2">
        <v>2</v>
      </c>
      <c r="C5" s="2" t="s">
        <v>120</v>
      </c>
      <c r="D5" s="77">
        <f>Октябрь!E5</f>
        <v>204.98</v>
      </c>
      <c r="E5" s="79"/>
      <c r="F5" s="8">
        <f t="shared" si="0"/>
        <v>-204.98</v>
      </c>
      <c r="G5" s="31">
        <f>СВОД!$B$223</f>
        <v>0</v>
      </c>
      <c r="H5" s="8">
        <f t="shared" si="1"/>
        <v>0</v>
      </c>
      <c r="I5" s="13">
        <v>0</v>
      </c>
      <c r="J5" s="12">
        <f t="shared" si="2"/>
        <v>0</v>
      </c>
    </row>
    <row r="6" spans="1:10" ht="15.95" customHeight="1" x14ac:dyDescent="0.25">
      <c r="A6" s="68" t="str">
        <f>СВОД!$A6</f>
        <v>Керимова Г. Н.</v>
      </c>
      <c r="B6" s="1">
        <v>3</v>
      </c>
      <c r="C6" s="22"/>
      <c r="D6" s="77">
        <f>Октябрь!E6</f>
        <v>0</v>
      </c>
      <c r="E6" s="79"/>
      <c r="F6" s="8">
        <f t="shared" si="0"/>
        <v>0</v>
      </c>
      <c r="G6" s="31">
        <f>СВОД!$B$223</f>
        <v>0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68" t="str">
        <f>СВОД!$A7</f>
        <v>Ходжаев Б. С.</v>
      </c>
      <c r="B7" s="1">
        <v>3</v>
      </c>
      <c r="C7" s="1" t="s">
        <v>120</v>
      </c>
      <c r="D7" s="77">
        <f>Октябрь!E7</f>
        <v>0</v>
      </c>
      <c r="E7" s="79"/>
      <c r="F7" s="8">
        <f t="shared" si="0"/>
        <v>0</v>
      </c>
      <c r="G7" s="31">
        <f>СВОД!$B$223</f>
        <v>0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customHeight="1" x14ac:dyDescent="0.25">
      <c r="A8" s="68">
        <f>СВОД!$A8</f>
        <v>0</v>
      </c>
      <c r="B8" s="1">
        <v>4</v>
      </c>
      <c r="C8" s="23"/>
      <c r="D8" s="77">
        <f>Октябрь!E8</f>
        <v>0</v>
      </c>
      <c r="E8" s="79"/>
      <c r="F8" s="8">
        <f t="shared" si="0"/>
        <v>0</v>
      </c>
      <c r="G8" s="31">
        <f>СВОД!$B$223</f>
        <v>0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68" t="str">
        <f>СВОД!$A9</f>
        <v>Нечаев А. В.</v>
      </c>
      <c r="B9" s="2">
        <v>5</v>
      </c>
      <c r="C9" s="23"/>
      <c r="D9" s="77">
        <f>Октябрь!E9</f>
        <v>0.91</v>
      </c>
      <c r="E9" s="79"/>
      <c r="F9" s="8">
        <f t="shared" si="0"/>
        <v>-0.91</v>
      </c>
      <c r="G9" s="31">
        <f>СВОД!$B$223</f>
        <v>0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68" t="str">
        <f>СВОД!$A10</f>
        <v xml:space="preserve">Терентьев С. П. </v>
      </c>
      <c r="B10" s="2">
        <v>6</v>
      </c>
      <c r="C10" s="23"/>
      <c r="D10" s="77">
        <f>Октябрь!E10</f>
        <v>510.79</v>
      </c>
      <c r="E10" s="79"/>
      <c r="F10" s="8">
        <f t="shared" si="0"/>
        <v>-510.79</v>
      </c>
      <c r="G10" s="31">
        <f>СВОД!$B$223</f>
        <v>0</v>
      </c>
      <c r="H10" s="8">
        <f t="shared" si="1"/>
        <v>0</v>
      </c>
      <c r="I10" s="13">
        <v>1000</v>
      </c>
      <c r="J10" s="12">
        <f t="shared" si="2"/>
        <v>-1000</v>
      </c>
    </row>
    <row r="11" spans="1:10" ht="15.95" customHeight="1" x14ac:dyDescent="0.25">
      <c r="A11" s="68" t="str">
        <f>СВОД!$A11</f>
        <v>Борозна М. В.</v>
      </c>
      <c r="B11" s="2">
        <v>7</v>
      </c>
      <c r="C11" s="23"/>
      <c r="D11" s="77">
        <f>Октябрь!E11</f>
        <v>0</v>
      </c>
      <c r="E11" s="79"/>
      <c r="F11" s="8">
        <f t="shared" si="0"/>
        <v>0</v>
      </c>
      <c r="G11" s="31">
        <f>СВОД!$B$223</f>
        <v>0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68" t="str">
        <f>СВОД!$A12</f>
        <v>Дрезгунова А. В.</v>
      </c>
      <c r="B12" s="2">
        <v>8</v>
      </c>
      <c r="C12" s="23"/>
      <c r="D12" s="77">
        <f>Октябрь!E12</f>
        <v>0.72</v>
      </c>
      <c r="E12" s="79"/>
      <c r="F12" s="8">
        <f t="shared" si="0"/>
        <v>-0.72</v>
      </c>
      <c r="G12" s="31">
        <f>СВОД!$B$223</f>
        <v>0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68" t="str">
        <f>СВОД!$A13</f>
        <v>Селезова Э. Ю.</v>
      </c>
      <c r="B13" s="2">
        <v>9</v>
      </c>
      <c r="C13" s="23"/>
      <c r="D13" s="77">
        <f>Октябрь!E13</f>
        <v>1.41</v>
      </c>
      <c r="E13" s="79"/>
      <c r="F13" s="8">
        <f t="shared" si="0"/>
        <v>-1.41</v>
      </c>
      <c r="G13" s="31">
        <f>СВОД!$B$223</f>
        <v>0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68" t="str">
        <f>СВОД!$A14</f>
        <v>Петкова М. С.</v>
      </c>
      <c r="B14" s="2">
        <v>9</v>
      </c>
      <c r="C14" s="2" t="s">
        <v>120</v>
      </c>
      <c r="D14" s="77">
        <f>Октябрь!E14</f>
        <v>0</v>
      </c>
      <c r="E14" s="79"/>
      <c r="F14" s="8">
        <f t="shared" si="0"/>
        <v>0</v>
      </c>
      <c r="G14" s="31">
        <f>СВОД!$B$223</f>
        <v>0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68" t="str">
        <f>СВОД!$A15</f>
        <v>Сахаров С.А.</v>
      </c>
      <c r="B15" s="2">
        <v>10</v>
      </c>
      <c r="C15" s="23"/>
      <c r="D15" s="77">
        <f>Октябрь!E15</f>
        <v>0</v>
      </c>
      <c r="E15" s="79"/>
      <c r="F15" s="8">
        <f t="shared" si="0"/>
        <v>0</v>
      </c>
      <c r="G15" s="31">
        <f>СВОД!$B$223</f>
        <v>0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68" t="str">
        <f>СВОД!$A16</f>
        <v>Артемов В. Г.</v>
      </c>
      <c r="B16" s="2">
        <v>11</v>
      </c>
      <c r="C16" s="23"/>
      <c r="D16" s="77">
        <f>Октябрь!E16</f>
        <v>1255.3900000000001</v>
      </c>
      <c r="E16" s="79"/>
      <c r="F16" s="8">
        <f t="shared" si="0"/>
        <v>-1255.3900000000001</v>
      </c>
      <c r="G16" s="31">
        <f>СВОД!$B$223</f>
        <v>0</v>
      </c>
      <c r="H16" s="8">
        <f t="shared" si="1"/>
        <v>0</v>
      </c>
      <c r="I16" s="13">
        <v>0</v>
      </c>
      <c r="J16" s="12">
        <f t="shared" si="2"/>
        <v>0</v>
      </c>
    </row>
    <row r="17" spans="1:10" ht="15.95" customHeight="1" x14ac:dyDescent="0.25">
      <c r="A17" s="68" t="str">
        <f>СВОД!$A17</f>
        <v>Елизаров М.В.</v>
      </c>
      <c r="B17" s="2">
        <v>12</v>
      </c>
      <c r="C17" s="23"/>
      <c r="D17" s="77">
        <f>Октябрь!E17</f>
        <v>1.1000000000000001</v>
      </c>
      <c r="E17" s="79"/>
      <c r="F17" s="8">
        <f t="shared" si="0"/>
        <v>-1.1000000000000001</v>
      </c>
      <c r="G17" s="31">
        <f>СВОД!$B$223</f>
        <v>0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customHeight="1" x14ac:dyDescent="0.25">
      <c r="A18" s="68">
        <f>СВОД!$A18</f>
        <v>0</v>
      </c>
      <c r="B18" s="2">
        <v>12</v>
      </c>
      <c r="C18" s="3" t="s">
        <v>120</v>
      </c>
      <c r="D18" s="77">
        <f>Октябрь!E18</f>
        <v>0</v>
      </c>
      <c r="E18" s="79"/>
      <c r="F18" s="8">
        <f t="shared" si="0"/>
        <v>0</v>
      </c>
      <c r="G18" s="31">
        <f>СВОД!$B$223</f>
        <v>0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68" t="str">
        <f>СВОД!$A19</f>
        <v>Новикова Е. В.</v>
      </c>
      <c r="B19" s="2">
        <v>13</v>
      </c>
      <c r="C19" s="23"/>
      <c r="D19" s="77">
        <f>Октябрь!E19</f>
        <v>0.82</v>
      </c>
      <c r="E19" s="79"/>
      <c r="F19" s="8">
        <f t="shared" si="0"/>
        <v>-0.82</v>
      </c>
      <c r="G19" s="31">
        <f>СВОД!$B$223</f>
        <v>0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68" t="str">
        <f>СВОД!$A20</f>
        <v>Арзамасцева С.В.</v>
      </c>
      <c r="B20" s="2">
        <v>14</v>
      </c>
      <c r="C20" s="23"/>
      <c r="D20" s="77">
        <f>Октябрь!E20</f>
        <v>375.92</v>
      </c>
      <c r="E20" s="79"/>
      <c r="F20" s="8">
        <f t="shared" si="0"/>
        <v>-375.92</v>
      </c>
      <c r="G20" s="31">
        <f>СВОД!$B$223</f>
        <v>0</v>
      </c>
      <c r="H20" s="8">
        <f t="shared" si="1"/>
        <v>0</v>
      </c>
      <c r="I20" s="13">
        <v>0</v>
      </c>
      <c r="J20" s="12">
        <f t="shared" si="2"/>
        <v>0</v>
      </c>
    </row>
    <row r="21" spans="1:10" ht="15.95" customHeight="1" x14ac:dyDescent="0.25">
      <c r="A21" s="68" t="str">
        <f>СВОД!$A21</f>
        <v>Котикова Т. В.</v>
      </c>
      <c r="B21" s="2">
        <v>15</v>
      </c>
      <c r="C21" s="23"/>
      <c r="D21" s="77">
        <f>Октябрь!E21</f>
        <v>341.71</v>
      </c>
      <c r="E21" s="79"/>
      <c r="F21" s="8">
        <f t="shared" si="0"/>
        <v>-341.71</v>
      </c>
      <c r="G21" s="31">
        <f>СВОД!$B$223</f>
        <v>0</v>
      </c>
      <c r="H21" s="8">
        <f t="shared" si="1"/>
        <v>0</v>
      </c>
      <c r="I21" s="13">
        <v>0</v>
      </c>
      <c r="J21" s="12">
        <f t="shared" si="2"/>
        <v>0</v>
      </c>
    </row>
    <row r="22" spans="1:10" ht="15.95" customHeight="1" x14ac:dyDescent="0.25">
      <c r="A22" s="68" t="str">
        <f>СВОД!$A22</f>
        <v>Пантелеева И.В.</v>
      </c>
      <c r="B22" s="2">
        <v>16</v>
      </c>
      <c r="C22" s="23"/>
      <c r="D22" s="77">
        <f>Октябрь!E22</f>
        <v>0</v>
      </c>
      <c r="E22" s="79"/>
      <c r="F22" s="8">
        <f t="shared" si="0"/>
        <v>0</v>
      </c>
      <c r="G22" s="31">
        <f>СВОД!$B$223</f>
        <v>0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68" t="str">
        <f>СВОД!$A23</f>
        <v>Казымова Э. Б.</v>
      </c>
      <c r="B23" s="2">
        <v>16</v>
      </c>
      <c r="C23" s="2" t="s">
        <v>120</v>
      </c>
      <c r="D23" s="77">
        <f>Октябрь!E23</f>
        <v>444</v>
      </c>
      <c r="E23" s="79"/>
      <c r="F23" s="8">
        <f t="shared" si="0"/>
        <v>-444</v>
      </c>
      <c r="G23" s="31">
        <f>СВОД!$B$223</f>
        <v>0</v>
      </c>
      <c r="H23" s="8">
        <f t="shared" si="1"/>
        <v>0</v>
      </c>
      <c r="I23" s="13">
        <v>0</v>
      </c>
      <c r="J23" s="12">
        <f t="shared" si="2"/>
        <v>0</v>
      </c>
    </row>
    <row r="24" spans="1:10" ht="15.95" customHeight="1" x14ac:dyDescent="0.25">
      <c r="A24" s="68" t="str">
        <f>СВОД!$A24</f>
        <v>Новичкова С.Г.</v>
      </c>
      <c r="B24" s="2">
        <v>17</v>
      </c>
      <c r="C24" s="23"/>
      <c r="D24" s="77">
        <f>Октябрь!E24</f>
        <v>722.8</v>
      </c>
      <c r="E24" s="79"/>
      <c r="F24" s="8">
        <f t="shared" si="0"/>
        <v>-722.8</v>
      </c>
      <c r="G24" s="31">
        <f>СВОД!$B$223</f>
        <v>0</v>
      </c>
      <c r="H24" s="8">
        <f t="shared" si="1"/>
        <v>0</v>
      </c>
      <c r="I24" s="13">
        <v>0</v>
      </c>
      <c r="J24" s="12">
        <f t="shared" si="2"/>
        <v>0</v>
      </c>
    </row>
    <row r="25" spans="1:10" ht="15.95" customHeight="1" x14ac:dyDescent="0.25">
      <c r="A25" s="68" t="str">
        <f>СВОД!$A25</f>
        <v>Жилкин А.В.</v>
      </c>
      <c r="B25" s="2">
        <v>18</v>
      </c>
      <c r="C25" s="23"/>
      <c r="D25" s="77">
        <f>Октябрь!E25</f>
        <v>54.59</v>
      </c>
      <c r="E25" s="79"/>
      <c r="F25" s="8">
        <f t="shared" si="0"/>
        <v>-54.59</v>
      </c>
      <c r="G25" s="31">
        <f>СВОД!$B$223</f>
        <v>0</v>
      </c>
      <c r="H25" s="8">
        <f t="shared" si="1"/>
        <v>0</v>
      </c>
      <c r="I25" s="13">
        <v>0</v>
      </c>
      <c r="J25" s="12">
        <f t="shared" si="2"/>
        <v>0</v>
      </c>
    </row>
    <row r="26" spans="1:10" ht="15.95" customHeight="1" x14ac:dyDescent="0.25">
      <c r="A26" s="68" t="str">
        <f>СВОД!$A26</f>
        <v>Логуновская Л. В.</v>
      </c>
      <c r="B26" s="2">
        <v>19</v>
      </c>
      <c r="C26" s="23"/>
      <c r="D26" s="77">
        <f>Октябрь!E26</f>
        <v>0</v>
      </c>
      <c r="E26" s="79"/>
      <c r="F26" s="8">
        <f t="shared" si="0"/>
        <v>0</v>
      </c>
      <c r="G26" s="31">
        <f>СВОД!$B$223</f>
        <v>0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68" t="str">
        <f>СВОД!$A27</f>
        <v>Пузько Л. А.</v>
      </c>
      <c r="B27" s="2">
        <v>20</v>
      </c>
      <c r="C27" s="23"/>
      <c r="D27" s="77">
        <f>Октябрь!E27</f>
        <v>0</v>
      </c>
      <c r="E27" s="79"/>
      <c r="F27" s="8">
        <f t="shared" si="0"/>
        <v>0</v>
      </c>
      <c r="G27" s="31">
        <f>СВОД!$B$223</f>
        <v>0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68" t="str">
        <f>СВОД!$A28</f>
        <v>Гришина Ю.Н.</v>
      </c>
      <c r="B28" s="2">
        <v>21</v>
      </c>
      <c r="C28" s="23"/>
      <c r="D28" s="77">
        <f>Октябрь!E28</f>
        <v>238.78</v>
      </c>
      <c r="E28" s="79"/>
      <c r="F28" s="8">
        <f t="shared" si="0"/>
        <v>-238.78</v>
      </c>
      <c r="G28" s="31">
        <f>СВОД!$B$223</f>
        <v>0</v>
      </c>
      <c r="H28" s="8">
        <f t="shared" si="1"/>
        <v>0</v>
      </c>
      <c r="I28" s="13">
        <v>0</v>
      </c>
      <c r="J28" s="12">
        <f t="shared" si="2"/>
        <v>0</v>
      </c>
    </row>
    <row r="29" spans="1:10" ht="15.95" customHeight="1" x14ac:dyDescent="0.25">
      <c r="A29" s="68" t="str">
        <f>СВОД!$A29</f>
        <v>Агуреев А. Н.</v>
      </c>
      <c r="B29" s="2">
        <v>22</v>
      </c>
      <c r="C29" s="23"/>
      <c r="D29" s="77">
        <f>Октябрь!E29</f>
        <v>118.73</v>
      </c>
      <c r="E29" s="79"/>
      <c r="F29" s="8">
        <f t="shared" si="0"/>
        <v>-118.73</v>
      </c>
      <c r="G29" s="31">
        <f>СВОД!$B$223</f>
        <v>0</v>
      </c>
      <c r="H29" s="8">
        <f t="shared" si="1"/>
        <v>0</v>
      </c>
      <c r="I29" s="13">
        <v>0</v>
      </c>
      <c r="J29" s="12">
        <f t="shared" si="2"/>
        <v>0</v>
      </c>
    </row>
    <row r="30" spans="1:10" ht="15.95" customHeight="1" x14ac:dyDescent="0.25">
      <c r="A30" s="68" t="str">
        <f>СВОД!$A30</f>
        <v>Берлизова Е. Ю.</v>
      </c>
      <c r="B30" s="2">
        <v>22</v>
      </c>
      <c r="C30" s="2" t="s">
        <v>120</v>
      </c>
      <c r="D30" s="77">
        <f>Октябрь!E30</f>
        <v>1.08</v>
      </c>
      <c r="E30" s="79"/>
      <c r="F30" s="8">
        <f t="shared" si="0"/>
        <v>-1.08</v>
      </c>
      <c r="G30" s="31">
        <f>СВОД!$B$223</f>
        <v>0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68" t="str">
        <f>СВОД!$A31</f>
        <v>Вдовыдченко Н. А.</v>
      </c>
      <c r="B31" s="2">
        <v>23</v>
      </c>
      <c r="C31" s="23"/>
      <c r="D31" s="77">
        <f>Октябрь!E31</f>
        <v>0</v>
      </c>
      <c r="E31" s="79"/>
      <c r="F31" s="8">
        <f t="shared" si="0"/>
        <v>0</v>
      </c>
      <c r="G31" s="31">
        <f>СВОД!$B$223</f>
        <v>0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customHeight="1" x14ac:dyDescent="0.25">
      <c r="A32" s="68">
        <f>СВОД!$A32</f>
        <v>0</v>
      </c>
      <c r="B32" s="2">
        <v>23</v>
      </c>
      <c r="C32" s="2" t="s">
        <v>120</v>
      </c>
      <c r="D32" s="77">
        <f>Октябрь!E32</f>
        <v>0</v>
      </c>
      <c r="E32" s="79"/>
      <c r="F32" s="8">
        <f t="shared" si="0"/>
        <v>0</v>
      </c>
      <c r="G32" s="31">
        <f>СВОД!$B$223</f>
        <v>0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68" t="str">
        <f>СВОД!$A33</f>
        <v>Ложкина Е. А.</v>
      </c>
      <c r="B33" s="2">
        <v>24</v>
      </c>
      <c r="C33" s="23"/>
      <c r="D33" s="77">
        <f>Октябрь!E33</f>
        <v>3.23</v>
      </c>
      <c r="E33" s="79"/>
      <c r="F33" s="8">
        <f t="shared" si="0"/>
        <v>-3.23</v>
      </c>
      <c r="G33" s="31">
        <f>СВОД!$B$223</f>
        <v>0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68" t="str">
        <f>СВОД!$A34</f>
        <v>Орлова С. В.</v>
      </c>
      <c r="B34" s="2">
        <v>25</v>
      </c>
      <c r="C34" s="23"/>
      <c r="D34" s="77">
        <f>Октябрь!E34</f>
        <v>0</v>
      </c>
      <c r="E34" s="79"/>
      <c r="F34" s="8">
        <f t="shared" si="0"/>
        <v>0</v>
      </c>
      <c r="G34" s="31">
        <f>СВОД!$B$223</f>
        <v>0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68" t="str">
        <f>СВОД!$A35</f>
        <v>Гончарова М.В.</v>
      </c>
      <c r="B35" s="2">
        <v>26</v>
      </c>
      <c r="C35" s="23"/>
      <c r="D35" s="77">
        <f>Октябрь!E35</f>
        <v>7.23</v>
      </c>
      <c r="E35" s="79"/>
      <c r="F35" s="8">
        <f t="shared" si="0"/>
        <v>-7.23</v>
      </c>
      <c r="G35" s="31">
        <f>СВОД!$B$223</f>
        <v>0</v>
      </c>
      <c r="H35" s="8">
        <f t="shared" si="1"/>
        <v>0</v>
      </c>
      <c r="I35" s="13">
        <v>0</v>
      </c>
      <c r="J35" s="12">
        <f t="shared" si="2"/>
        <v>0</v>
      </c>
    </row>
    <row r="36" spans="1:10" ht="15.95" customHeight="1" x14ac:dyDescent="0.25">
      <c r="A36" s="68" t="str">
        <f>СВОД!$A36</f>
        <v>Куранова А.С.</v>
      </c>
      <c r="B36" s="2">
        <v>27</v>
      </c>
      <c r="C36" s="23"/>
      <c r="D36" s="77">
        <f>Октябрь!E36</f>
        <v>0</v>
      </c>
      <c r="E36" s="79"/>
      <c r="F36" s="8">
        <f t="shared" si="0"/>
        <v>0</v>
      </c>
      <c r="G36" s="31">
        <f>СВОД!$B$223</f>
        <v>0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68" t="str">
        <f>СВОД!$A37</f>
        <v>Тихомирова С. А.</v>
      </c>
      <c r="B37" s="2">
        <v>28</v>
      </c>
      <c r="C37" s="23"/>
      <c r="D37" s="77">
        <f>Октябрь!E37</f>
        <v>0</v>
      </c>
      <c r="E37" s="79"/>
      <c r="F37" s="8">
        <f t="shared" si="0"/>
        <v>0</v>
      </c>
      <c r="G37" s="31">
        <f>СВОД!$B$223</f>
        <v>0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customHeight="1" x14ac:dyDescent="0.25">
      <c r="A38" s="68">
        <f>СВОД!$A38</f>
        <v>0</v>
      </c>
      <c r="B38" s="2">
        <v>29</v>
      </c>
      <c r="C38" s="23"/>
      <c r="D38" s="77">
        <f>Октябрь!E38</f>
        <v>0</v>
      </c>
      <c r="E38" s="79"/>
      <c r="F38" s="8">
        <f t="shared" si="0"/>
        <v>0</v>
      </c>
      <c r="G38" s="31">
        <f>СВОД!$B$223</f>
        <v>0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68" t="str">
        <f>СВОД!$A39</f>
        <v>Еркин А. М.</v>
      </c>
      <c r="B39" s="2">
        <v>30</v>
      </c>
      <c r="C39" s="23"/>
      <c r="D39" s="77">
        <f>Октябрь!E39</f>
        <v>149.30000000000001</v>
      </c>
      <c r="E39" s="79"/>
      <c r="F39" s="8">
        <f t="shared" si="0"/>
        <v>-149.30000000000001</v>
      </c>
      <c r="G39" s="31">
        <f>СВОД!$B$223</f>
        <v>0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68" t="str">
        <f>СВОД!$A40</f>
        <v>Еркин А. М.</v>
      </c>
      <c r="B40" s="2">
        <v>30</v>
      </c>
      <c r="C40" s="2" t="s">
        <v>120</v>
      </c>
      <c r="D40" s="77">
        <f>Октябрь!E40</f>
        <v>0</v>
      </c>
      <c r="E40" s="79"/>
      <c r="F40" s="8">
        <f t="shared" si="0"/>
        <v>0</v>
      </c>
      <c r="G40" s="31">
        <f>СВОД!$B$223</f>
        <v>0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68" t="str">
        <f>СВОД!$A41</f>
        <v>Стрелин А. И.</v>
      </c>
      <c r="B41" s="2">
        <v>31</v>
      </c>
      <c r="C41" s="23"/>
      <c r="D41" s="77">
        <f>Октябрь!E41</f>
        <v>0</v>
      </c>
      <c r="E41" s="79"/>
      <c r="F41" s="8">
        <f t="shared" si="0"/>
        <v>0</v>
      </c>
      <c r="G41" s="31">
        <f>СВОД!$B$223</f>
        <v>0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68" t="str">
        <f>СВОД!$A42</f>
        <v>Еркин А. М.</v>
      </c>
      <c r="B42" s="2">
        <v>31</v>
      </c>
      <c r="C42" s="2" t="s">
        <v>120</v>
      </c>
      <c r="D42" s="77">
        <f>Октябрь!E42</f>
        <v>0</v>
      </c>
      <c r="E42" s="79"/>
      <c r="F42" s="8">
        <f t="shared" si="0"/>
        <v>0</v>
      </c>
      <c r="G42" s="31">
        <f>СВОД!$B$223</f>
        <v>0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68" t="str">
        <f>СВОД!$A43</f>
        <v>Кистяева Е. А.</v>
      </c>
      <c r="B43" s="2">
        <v>32</v>
      </c>
      <c r="C43" s="23"/>
      <c r="D43" s="77">
        <f>Октябрь!E43</f>
        <v>0</v>
      </c>
      <c r="E43" s="79"/>
      <c r="F43" s="8">
        <f t="shared" si="0"/>
        <v>0</v>
      </c>
      <c r="G43" s="31">
        <f>СВОД!$B$223</f>
        <v>0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68" t="str">
        <f>СВОД!$A44</f>
        <v>Гладкова Т. С.</v>
      </c>
      <c r="B44" s="2">
        <v>33</v>
      </c>
      <c r="C44" s="23"/>
      <c r="D44" s="77">
        <f>Октябрь!E44</f>
        <v>0</v>
      </c>
      <c r="E44" s="79"/>
      <c r="F44" s="8">
        <f t="shared" si="0"/>
        <v>0</v>
      </c>
      <c r="G44" s="31">
        <f>СВОД!$B$223</f>
        <v>0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customHeight="1" x14ac:dyDescent="0.25">
      <c r="A45" s="68">
        <f>СВОД!$A45</f>
        <v>0</v>
      </c>
      <c r="B45" s="2">
        <v>34</v>
      </c>
      <c r="C45" s="23"/>
      <c r="D45" s="77">
        <f>Октябрь!E45</f>
        <v>0</v>
      </c>
      <c r="E45" s="79"/>
      <c r="F45" s="8">
        <f t="shared" si="0"/>
        <v>0</v>
      </c>
      <c r="G45" s="31">
        <f>СВОД!$B$223</f>
        <v>0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68" t="str">
        <f>СВОД!$A46</f>
        <v>Овчаренко И. А.</v>
      </c>
      <c r="B46" s="2">
        <v>35</v>
      </c>
      <c r="C46" s="23"/>
      <c r="D46" s="77">
        <f>Октябрь!E46</f>
        <v>0</v>
      </c>
      <c r="E46" s="79"/>
      <c r="F46" s="8">
        <f t="shared" si="0"/>
        <v>0</v>
      </c>
      <c r="G46" s="31">
        <f>СВОД!$B$223</f>
        <v>0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68" t="str">
        <f>СВОД!$A47</f>
        <v>Никкель М. Н.</v>
      </c>
      <c r="B47" s="2">
        <v>36</v>
      </c>
      <c r="C47" s="23"/>
      <c r="D47" s="77">
        <f>Октябрь!E47</f>
        <v>2872.86</v>
      </c>
      <c r="E47" s="79"/>
      <c r="F47" s="8">
        <f t="shared" si="0"/>
        <v>-2872.86</v>
      </c>
      <c r="G47" s="31">
        <f>СВОД!$B$223</f>
        <v>0</v>
      </c>
      <c r="H47" s="8">
        <f t="shared" si="1"/>
        <v>0</v>
      </c>
      <c r="I47" s="13">
        <v>0</v>
      </c>
      <c r="J47" s="12">
        <f t="shared" si="2"/>
        <v>0</v>
      </c>
    </row>
    <row r="48" spans="1:10" ht="15.95" customHeight="1" x14ac:dyDescent="0.25">
      <c r="A48" s="68" t="str">
        <f>СВОД!$A48</f>
        <v>Клокова Т. Е.</v>
      </c>
      <c r="B48" s="2">
        <v>37</v>
      </c>
      <c r="C48" s="23"/>
      <c r="D48" s="77">
        <f>Октябрь!E48</f>
        <v>0</v>
      </c>
      <c r="E48" s="79"/>
      <c r="F48" s="8">
        <f t="shared" si="0"/>
        <v>0</v>
      </c>
      <c r="G48" s="31">
        <f>СВОД!$B$223</f>
        <v>0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68" t="str">
        <f>СВОД!$A49</f>
        <v>Волкова Ю.С.</v>
      </c>
      <c r="B49" s="2">
        <v>38</v>
      </c>
      <c r="C49" s="23"/>
      <c r="D49" s="77">
        <f>Октябрь!E49</f>
        <v>79.17</v>
      </c>
      <c r="E49" s="79"/>
      <c r="F49" s="8">
        <f t="shared" si="0"/>
        <v>-79.17</v>
      </c>
      <c r="G49" s="31">
        <f>СВОД!$B$223</f>
        <v>0</v>
      </c>
      <c r="H49" s="8">
        <f t="shared" si="1"/>
        <v>0</v>
      </c>
      <c r="I49" s="13">
        <v>0</v>
      </c>
      <c r="J49" s="12">
        <f t="shared" si="2"/>
        <v>0</v>
      </c>
    </row>
    <row r="50" spans="1:10" ht="15.95" customHeight="1" x14ac:dyDescent="0.25">
      <c r="A50" s="68" t="str">
        <f>СВОД!$A50</f>
        <v>Третяк Ю. М.</v>
      </c>
      <c r="B50" s="2">
        <v>39</v>
      </c>
      <c r="C50" s="23"/>
      <c r="D50" s="77">
        <f>Октябрь!E50</f>
        <v>0</v>
      </c>
      <c r="E50" s="79"/>
      <c r="F50" s="8">
        <f t="shared" si="0"/>
        <v>0</v>
      </c>
      <c r="G50" s="31">
        <f>СВОД!$B$223</f>
        <v>0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68" t="str">
        <f>СВОД!$A51</f>
        <v>Назаркин Ю. А.</v>
      </c>
      <c r="B51" s="2">
        <v>39</v>
      </c>
      <c r="C51" s="2" t="s">
        <v>120</v>
      </c>
      <c r="D51" s="77">
        <f>Октябрь!E51</f>
        <v>30.63</v>
      </c>
      <c r="E51" s="79"/>
      <c r="F51" s="8">
        <f t="shared" si="0"/>
        <v>-30.63</v>
      </c>
      <c r="G51" s="31">
        <f>СВОД!$B$223</f>
        <v>0</v>
      </c>
      <c r="H51" s="8">
        <f t="shared" si="1"/>
        <v>0</v>
      </c>
      <c r="I51" s="13">
        <v>0</v>
      </c>
      <c r="J51" s="12">
        <f t="shared" si="2"/>
        <v>0</v>
      </c>
    </row>
    <row r="52" spans="1:10" ht="15.95" customHeight="1" x14ac:dyDescent="0.25">
      <c r="A52" s="68" t="str">
        <f>СВОД!$A52</f>
        <v>Ибраева О. В.</v>
      </c>
      <c r="B52" s="2">
        <v>40</v>
      </c>
      <c r="C52" s="23"/>
      <c r="D52" s="77">
        <f>Октябрь!E52</f>
        <v>0</v>
      </c>
      <c r="E52" s="79"/>
      <c r="F52" s="8">
        <f t="shared" si="0"/>
        <v>0</v>
      </c>
      <c r="G52" s="31">
        <f>СВОД!$B$223</f>
        <v>0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68" t="str">
        <f>СВОД!$A53</f>
        <v>Лустова П. Н.</v>
      </c>
      <c r="B53" s="2">
        <v>40</v>
      </c>
      <c r="C53" s="2" t="s">
        <v>120</v>
      </c>
      <c r="D53" s="77">
        <f>Октябрь!E53</f>
        <v>0</v>
      </c>
      <c r="E53" s="79"/>
      <c r="F53" s="8">
        <f t="shared" si="0"/>
        <v>0</v>
      </c>
      <c r="G53" s="31">
        <f>СВОД!$B$223</f>
        <v>0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68" t="str">
        <f>СВОД!$A54</f>
        <v>Алексеева Г. М.</v>
      </c>
      <c r="B54" s="2">
        <v>41</v>
      </c>
      <c r="C54" s="23"/>
      <c r="D54" s="77">
        <f>Октябрь!E54</f>
        <v>0</v>
      </c>
      <c r="E54" s="79"/>
      <c r="F54" s="8">
        <f t="shared" si="0"/>
        <v>0</v>
      </c>
      <c r="G54" s="31">
        <f>СВОД!$B$223</f>
        <v>0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68" t="str">
        <f>СВОД!$A55</f>
        <v>Лифанов А. А.</v>
      </c>
      <c r="B55" s="2">
        <v>42</v>
      </c>
      <c r="C55" s="23"/>
      <c r="D55" s="77">
        <f>Октябрь!E55</f>
        <v>187.33</v>
      </c>
      <c r="E55" s="79"/>
      <c r="F55" s="8">
        <f t="shared" si="0"/>
        <v>-187.33</v>
      </c>
      <c r="G55" s="31">
        <f>СВОД!$B$223</f>
        <v>0</v>
      </c>
      <c r="H55" s="8">
        <f t="shared" si="1"/>
        <v>0</v>
      </c>
      <c r="I55" s="13">
        <v>0</v>
      </c>
      <c r="J55" s="12">
        <f t="shared" si="2"/>
        <v>0</v>
      </c>
    </row>
    <row r="56" spans="1:10" ht="15.95" customHeight="1" x14ac:dyDescent="0.25">
      <c r="A56" s="68" t="str">
        <f>СВОД!$A56</f>
        <v>Завалов А. А.</v>
      </c>
      <c r="B56" s="2">
        <v>43</v>
      </c>
      <c r="C56" s="23"/>
      <c r="D56" s="77">
        <f>Октябрь!E56</f>
        <v>0</v>
      </c>
      <c r="E56" s="79"/>
      <c r="F56" s="8">
        <f t="shared" si="0"/>
        <v>0</v>
      </c>
      <c r="G56" s="31">
        <f>СВОД!$B$223</f>
        <v>0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customHeight="1" x14ac:dyDescent="0.25">
      <c r="A57" s="68">
        <f>СВОД!$A57</f>
        <v>0</v>
      </c>
      <c r="B57" s="2">
        <v>44</v>
      </c>
      <c r="C57" s="23"/>
      <c r="D57" s="77">
        <f>Октябрь!E57</f>
        <v>0</v>
      </c>
      <c r="E57" s="79"/>
      <c r="F57" s="8">
        <f t="shared" si="0"/>
        <v>0</v>
      </c>
      <c r="G57" s="31">
        <f>СВОД!$B$223</f>
        <v>0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68" t="str">
        <f>СВОД!$A58</f>
        <v xml:space="preserve">Новиков Р. А. </v>
      </c>
      <c r="B58" s="3">
        <v>45</v>
      </c>
      <c r="C58" s="23"/>
      <c r="D58" s="77">
        <f>Октябрь!E58</f>
        <v>0</v>
      </c>
      <c r="E58" s="79"/>
      <c r="F58" s="8">
        <f t="shared" si="0"/>
        <v>0</v>
      </c>
      <c r="G58" s="31">
        <f>СВОД!$B$223</f>
        <v>0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customHeight="1" x14ac:dyDescent="0.25">
      <c r="A59" s="68">
        <f>СВОД!$A59</f>
        <v>0</v>
      </c>
      <c r="B59" s="2">
        <v>46</v>
      </c>
      <c r="C59" s="23"/>
      <c r="D59" s="77">
        <f>Октябрь!E59</f>
        <v>0</v>
      </c>
      <c r="E59" s="79"/>
      <c r="F59" s="8">
        <f t="shared" si="0"/>
        <v>0</v>
      </c>
      <c r="G59" s="31">
        <f>СВОД!$B$223</f>
        <v>0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customHeight="1" x14ac:dyDescent="0.25">
      <c r="A60" s="68">
        <f>СВОД!$A60</f>
        <v>0</v>
      </c>
      <c r="B60" s="2">
        <v>47</v>
      </c>
      <c r="C60" s="23"/>
      <c r="D60" s="77">
        <f>Октябрь!E60</f>
        <v>0</v>
      </c>
      <c r="E60" s="79"/>
      <c r="F60" s="8">
        <f t="shared" si="0"/>
        <v>0</v>
      </c>
      <c r="G60" s="31">
        <f>СВОД!$B$223</f>
        <v>0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customHeight="1" x14ac:dyDescent="0.25">
      <c r="A61" s="68">
        <f>СВОД!$A61</f>
        <v>0</v>
      </c>
      <c r="B61" s="3">
        <v>48</v>
      </c>
      <c r="C61" s="23"/>
      <c r="D61" s="77">
        <f>Октябрь!E61</f>
        <v>0</v>
      </c>
      <c r="E61" s="79"/>
      <c r="F61" s="8">
        <f t="shared" si="0"/>
        <v>0</v>
      </c>
      <c r="G61" s="31">
        <f>СВОД!$B$223</f>
        <v>0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customHeight="1" x14ac:dyDescent="0.25">
      <c r="A62" s="68">
        <f>СВОД!$A62</f>
        <v>0</v>
      </c>
      <c r="B62" s="2">
        <v>49</v>
      </c>
      <c r="C62" s="23"/>
      <c r="D62" s="77">
        <f>Октябрь!E62</f>
        <v>0</v>
      </c>
      <c r="E62" s="79"/>
      <c r="F62" s="8">
        <f t="shared" si="0"/>
        <v>0</v>
      </c>
      <c r="G62" s="31">
        <f>СВОД!$B$223</f>
        <v>0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customHeight="1" x14ac:dyDescent="0.25">
      <c r="A63" s="68">
        <f>СВОД!$A63</f>
        <v>0</v>
      </c>
      <c r="B63" s="2">
        <v>50</v>
      </c>
      <c r="C63" s="23"/>
      <c r="D63" s="77">
        <f>Октябрь!E63</f>
        <v>0</v>
      </c>
      <c r="E63" s="79"/>
      <c r="F63" s="8">
        <f t="shared" si="0"/>
        <v>0</v>
      </c>
      <c r="G63" s="31">
        <f>СВОД!$B$223</f>
        <v>0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68" t="str">
        <f>СВОД!$A64</f>
        <v>Непочатых Д.Д.</v>
      </c>
      <c r="B64" s="2">
        <v>51</v>
      </c>
      <c r="C64" s="23"/>
      <c r="D64" s="77">
        <f>Октябрь!E64</f>
        <v>0</v>
      </c>
      <c r="E64" s="79"/>
      <c r="F64" s="8">
        <f t="shared" si="0"/>
        <v>0</v>
      </c>
      <c r="G64" s="31">
        <f>СВОД!$B$223</f>
        <v>0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68" t="str">
        <f>СВОД!$A65</f>
        <v>Бирюков Ю. В.</v>
      </c>
      <c r="B65" s="3">
        <v>52</v>
      </c>
      <c r="C65" s="23"/>
      <c r="D65" s="77">
        <f>Октябрь!E65</f>
        <v>0</v>
      </c>
      <c r="E65" s="79"/>
      <c r="F65" s="8">
        <f t="shared" si="0"/>
        <v>0</v>
      </c>
      <c r="G65" s="31">
        <f>СВОД!$B$223</f>
        <v>0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customHeight="1" x14ac:dyDescent="0.25">
      <c r="A66" s="68">
        <f>СВОД!$A66</f>
        <v>0</v>
      </c>
      <c r="B66" s="3">
        <v>53</v>
      </c>
      <c r="C66" s="23"/>
      <c r="D66" s="77">
        <f>Октябрь!E66</f>
        <v>0</v>
      </c>
      <c r="E66" s="79"/>
      <c r="F66" s="8">
        <f t="shared" si="0"/>
        <v>0</v>
      </c>
      <c r="G66" s="31">
        <f>СВОД!$B$223</f>
        <v>0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customHeight="1" x14ac:dyDescent="0.25">
      <c r="A67" s="68">
        <f>СВОД!$A67</f>
        <v>0</v>
      </c>
      <c r="B67" s="2">
        <v>54</v>
      </c>
      <c r="C67" s="23"/>
      <c r="D67" s="77">
        <f>Октябрь!E67</f>
        <v>0</v>
      </c>
      <c r="E67" s="79"/>
      <c r="F67" s="8">
        <f t="shared" si="0"/>
        <v>0</v>
      </c>
      <c r="G67" s="31">
        <f>СВОД!$B$223</f>
        <v>0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customHeight="1" x14ac:dyDescent="0.25">
      <c r="A68" s="68">
        <f>СВОД!$A68</f>
        <v>0</v>
      </c>
      <c r="B68" s="2">
        <v>55</v>
      </c>
      <c r="C68" s="23"/>
      <c r="D68" s="77">
        <f>Октябрь!E68</f>
        <v>0</v>
      </c>
      <c r="E68" s="79"/>
      <c r="F68" s="8">
        <f t="shared" ref="F68:F131" si="3">E68-D68</f>
        <v>0</v>
      </c>
      <c r="G68" s="31">
        <f>СВОД!$B$223</f>
        <v>0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customHeight="1" x14ac:dyDescent="0.25">
      <c r="A69" s="68">
        <f>СВОД!$A69</f>
        <v>0</v>
      </c>
      <c r="B69" s="2">
        <v>56</v>
      </c>
      <c r="C69" s="23"/>
      <c r="D69" s="77">
        <f>Октябрь!E69</f>
        <v>0</v>
      </c>
      <c r="E69" s="79"/>
      <c r="F69" s="8">
        <f t="shared" si="3"/>
        <v>0</v>
      </c>
      <c r="G69" s="31">
        <f>СВОД!$B$223</f>
        <v>0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customHeight="1" x14ac:dyDescent="0.25">
      <c r="A70" s="68">
        <f>СВОД!$A70</f>
        <v>0</v>
      </c>
      <c r="B70" s="3">
        <v>57</v>
      </c>
      <c r="C70" s="23"/>
      <c r="D70" s="77">
        <f>Октябрь!E70</f>
        <v>0</v>
      </c>
      <c r="E70" s="79"/>
      <c r="F70" s="8">
        <f t="shared" si="3"/>
        <v>0</v>
      </c>
      <c r="G70" s="31">
        <f>СВОД!$B$223</f>
        <v>0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customHeight="1" x14ac:dyDescent="0.25">
      <c r="A71" s="68">
        <f>СВОД!$A71</f>
        <v>0</v>
      </c>
      <c r="B71" s="3">
        <v>58</v>
      </c>
      <c r="C71" s="23"/>
      <c r="D71" s="77">
        <f>Октябрь!E71</f>
        <v>0</v>
      </c>
      <c r="E71" s="79"/>
      <c r="F71" s="8">
        <f t="shared" si="3"/>
        <v>0</v>
      </c>
      <c r="G71" s="31">
        <f>СВОД!$B$223</f>
        <v>0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customHeight="1" x14ac:dyDescent="0.25">
      <c r="A72" s="68">
        <f>СВОД!$A72</f>
        <v>0</v>
      </c>
      <c r="B72" s="2">
        <v>59</v>
      </c>
      <c r="C72" s="23"/>
      <c r="D72" s="77">
        <f>Октябрь!E72</f>
        <v>0</v>
      </c>
      <c r="E72" s="79"/>
      <c r="F72" s="8">
        <f t="shared" si="3"/>
        <v>0</v>
      </c>
      <c r="G72" s="31">
        <f>СВОД!$B$223</f>
        <v>0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customHeight="1" x14ac:dyDescent="0.25">
      <c r="A73" s="68">
        <f>СВОД!$A73</f>
        <v>0</v>
      </c>
      <c r="B73" s="2">
        <v>60</v>
      </c>
      <c r="C73" s="23"/>
      <c r="D73" s="77">
        <f>Октябрь!E73</f>
        <v>0</v>
      </c>
      <c r="E73" s="79"/>
      <c r="F73" s="8">
        <f t="shared" si="3"/>
        <v>0</v>
      </c>
      <c r="G73" s="31">
        <f>СВОД!$B$223</f>
        <v>0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customHeight="1" x14ac:dyDescent="0.25">
      <c r="A74" s="68">
        <f>СВОД!$A74</f>
        <v>0</v>
      </c>
      <c r="B74" s="3">
        <v>61</v>
      </c>
      <c r="C74" s="23"/>
      <c r="D74" s="77">
        <f>Октябрь!E74</f>
        <v>0</v>
      </c>
      <c r="E74" s="79"/>
      <c r="F74" s="8">
        <f t="shared" si="3"/>
        <v>0</v>
      </c>
      <c r="G74" s="31">
        <f>СВОД!$B$223</f>
        <v>0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customHeight="1" x14ac:dyDescent="0.25">
      <c r="A75" s="68">
        <f>СВОД!$A75</f>
        <v>0</v>
      </c>
      <c r="B75" s="3">
        <v>62</v>
      </c>
      <c r="C75" s="23"/>
      <c r="D75" s="77">
        <f>Октябрь!E75</f>
        <v>0</v>
      </c>
      <c r="E75" s="79"/>
      <c r="F75" s="8">
        <f t="shared" si="3"/>
        <v>0</v>
      </c>
      <c r="G75" s="31">
        <f>СВОД!$B$223</f>
        <v>0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customHeight="1" x14ac:dyDescent="0.25">
      <c r="A76" s="68">
        <f>СВОД!$A76</f>
        <v>0</v>
      </c>
      <c r="B76" s="2">
        <v>63</v>
      </c>
      <c r="C76" s="23"/>
      <c r="D76" s="77">
        <f>Октябрь!E76</f>
        <v>0</v>
      </c>
      <c r="E76" s="79"/>
      <c r="F76" s="8">
        <f t="shared" si="3"/>
        <v>0</v>
      </c>
      <c r="G76" s="31">
        <f>СВОД!$B$223</f>
        <v>0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customHeight="1" x14ac:dyDescent="0.25">
      <c r="A77" s="68">
        <f>СВОД!$A77</f>
        <v>0</v>
      </c>
      <c r="B77" s="2">
        <v>64</v>
      </c>
      <c r="C77" s="23"/>
      <c r="D77" s="77">
        <f>Октябрь!E77</f>
        <v>0</v>
      </c>
      <c r="E77" s="79"/>
      <c r="F77" s="8">
        <f t="shared" si="3"/>
        <v>0</v>
      </c>
      <c r="G77" s="31">
        <f>СВОД!$B$223</f>
        <v>0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customHeight="1" x14ac:dyDescent="0.25">
      <c r="A78" s="68">
        <f>СВОД!$A78</f>
        <v>0</v>
      </c>
      <c r="B78" s="3">
        <v>65</v>
      </c>
      <c r="C78" s="23"/>
      <c r="D78" s="77">
        <f>Октябрь!E78</f>
        <v>0</v>
      </c>
      <c r="E78" s="79"/>
      <c r="F78" s="8">
        <f t="shared" si="3"/>
        <v>0</v>
      </c>
      <c r="G78" s="31">
        <f>СВОД!$B$223</f>
        <v>0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customHeight="1" x14ac:dyDescent="0.25">
      <c r="A79" s="68">
        <f>СВОД!$A79</f>
        <v>0</v>
      </c>
      <c r="B79" s="3">
        <v>66</v>
      </c>
      <c r="C79" s="23"/>
      <c r="D79" s="77">
        <f>Октябрь!E79</f>
        <v>0</v>
      </c>
      <c r="E79" s="79"/>
      <c r="F79" s="8">
        <f t="shared" si="3"/>
        <v>0</v>
      </c>
      <c r="G79" s="31">
        <f>СВОД!$B$223</f>
        <v>0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customHeight="1" x14ac:dyDescent="0.25">
      <c r="A80" s="68">
        <f>СВОД!$A80</f>
        <v>0</v>
      </c>
      <c r="B80" s="2">
        <v>67</v>
      </c>
      <c r="C80" s="23"/>
      <c r="D80" s="77">
        <f>Октябрь!E80</f>
        <v>0</v>
      </c>
      <c r="E80" s="79"/>
      <c r="F80" s="8">
        <f t="shared" si="3"/>
        <v>0</v>
      </c>
      <c r="G80" s="31">
        <f>СВОД!$B$223</f>
        <v>0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customHeight="1" x14ac:dyDescent="0.25">
      <c r="A81" s="68">
        <f>СВОД!$A81</f>
        <v>0</v>
      </c>
      <c r="B81" s="2">
        <v>68</v>
      </c>
      <c r="C81" s="23"/>
      <c r="D81" s="77">
        <f>Октябрь!E81</f>
        <v>0</v>
      </c>
      <c r="E81" s="79"/>
      <c r="F81" s="8">
        <f t="shared" si="3"/>
        <v>0</v>
      </c>
      <c r="G81" s="31">
        <f>СВОД!$B$223</f>
        <v>0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customHeight="1" x14ac:dyDescent="0.25">
      <c r="A82" s="68">
        <f>СВОД!$A82</f>
        <v>0</v>
      </c>
      <c r="B82" s="3">
        <v>69</v>
      </c>
      <c r="C82" s="23"/>
      <c r="D82" s="77">
        <f>Октябрь!E82</f>
        <v>0</v>
      </c>
      <c r="E82" s="79"/>
      <c r="F82" s="8">
        <f t="shared" si="3"/>
        <v>0</v>
      </c>
      <c r="G82" s="31">
        <f>СВОД!$B$223</f>
        <v>0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customHeight="1" x14ac:dyDescent="0.25">
      <c r="A83" s="68">
        <f>СВОД!$A83</f>
        <v>0</v>
      </c>
      <c r="B83" s="3">
        <v>70</v>
      </c>
      <c r="C83" s="23"/>
      <c r="D83" s="77">
        <f>Октябрь!E83</f>
        <v>0</v>
      </c>
      <c r="E83" s="79"/>
      <c r="F83" s="8">
        <f t="shared" si="3"/>
        <v>0</v>
      </c>
      <c r="G83" s="31">
        <f>СВОД!$B$223</f>
        <v>0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customHeight="1" x14ac:dyDescent="0.25">
      <c r="A84" s="68">
        <f>СВОД!$A84</f>
        <v>0</v>
      </c>
      <c r="B84" s="2">
        <v>71</v>
      </c>
      <c r="C84" s="23"/>
      <c r="D84" s="77">
        <f>Октябрь!E84</f>
        <v>0</v>
      </c>
      <c r="E84" s="79"/>
      <c r="F84" s="8">
        <f t="shared" si="3"/>
        <v>0</v>
      </c>
      <c r="G84" s="31">
        <f>СВОД!$B$223</f>
        <v>0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customHeight="1" x14ac:dyDescent="0.25">
      <c r="A85" s="68">
        <f>СВОД!$A85</f>
        <v>0</v>
      </c>
      <c r="B85" s="2">
        <v>72</v>
      </c>
      <c r="C85" s="23"/>
      <c r="D85" s="77">
        <f>Октябрь!E85</f>
        <v>0</v>
      </c>
      <c r="E85" s="79"/>
      <c r="F85" s="8">
        <f t="shared" si="3"/>
        <v>0</v>
      </c>
      <c r="G85" s="31">
        <f>СВОД!$B$223</f>
        <v>0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customHeight="1" x14ac:dyDescent="0.25">
      <c r="A86" s="68">
        <f>СВОД!$A86</f>
        <v>0</v>
      </c>
      <c r="B86" s="3">
        <v>73</v>
      </c>
      <c r="C86" s="23"/>
      <c r="D86" s="77">
        <f>Октябрь!E86</f>
        <v>0</v>
      </c>
      <c r="E86" s="79"/>
      <c r="F86" s="8">
        <f t="shared" si="3"/>
        <v>0</v>
      </c>
      <c r="G86" s="31">
        <f>СВОД!$B$223</f>
        <v>0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customHeight="1" x14ac:dyDescent="0.25">
      <c r="A87" s="68">
        <f>СВОД!$A87</f>
        <v>0</v>
      </c>
      <c r="B87" s="3">
        <v>74</v>
      </c>
      <c r="C87" s="23"/>
      <c r="D87" s="77">
        <f>Октябрь!E87</f>
        <v>0</v>
      </c>
      <c r="E87" s="79"/>
      <c r="F87" s="8">
        <f t="shared" si="3"/>
        <v>0</v>
      </c>
      <c r="G87" s="31">
        <f>СВОД!$B$223</f>
        <v>0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customHeight="1" x14ac:dyDescent="0.25">
      <c r="A88" s="68">
        <f>СВОД!$A88</f>
        <v>0</v>
      </c>
      <c r="B88" s="2">
        <v>75</v>
      </c>
      <c r="C88" s="23"/>
      <c r="D88" s="77">
        <f>Октябрь!E88</f>
        <v>0</v>
      </c>
      <c r="E88" s="79"/>
      <c r="F88" s="8">
        <f t="shared" si="3"/>
        <v>0</v>
      </c>
      <c r="G88" s="31">
        <f>СВОД!$B$223</f>
        <v>0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customHeight="1" x14ac:dyDescent="0.25">
      <c r="A89" s="68">
        <f>СВОД!$A89</f>
        <v>0</v>
      </c>
      <c r="B89" s="2">
        <v>76</v>
      </c>
      <c r="C89" s="23"/>
      <c r="D89" s="77">
        <f>Октябрь!E89</f>
        <v>0</v>
      </c>
      <c r="E89" s="79"/>
      <c r="F89" s="8">
        <f t="shared" si="3"/>
        <v>0</v>
      </c>
      <c r="G89" s="31">
        <f>СВОД!$B$223</f>
        <v>0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customHeight="1" x14ac:dyDescent="0.25">
      <c r="A90" s="68">
        <f>СВОД!$A90</f>
        <v>0</v>
      </c>
      <c r="B90" s="3">
        <v>76</v>
      </c>
      <c r="C90" s="3" t="s">
        <v>120</v>
      </c>
      <c r="D90" s="77">
        <f>Октябрь!E90</f>
        <v>0</v>
      </c>
      <c r="E90" s="79"/>
      <c r="F90" s="8">
        <f t="shared" si="3"/>
        <v>0</v>
      </c>
      <c r="G90" s="31">
        <f>СВОД!$B$223</f>
        <v>0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customHeight="1" x14ac:dyDescent="0.25">
      <c r="A91" s="68">
        <f>СВОД!$A91</f>
        <v>0</v>
      </c>
      <c r="B91" s="3">
        <v>77</v>
      </c>
      <c r="C91" s="23"/>
      <c r="D91" s="77">
        <f>Октябрь!E91</f>
        <v>0</v>
      </c>
      <c r="E91" s="79"/>
      <c r="F91" s="8">
        <f t="shared" si="3"/>
        <v>0</v>
      </c>
      <c r="G91" s="31">
        <f>СВОД!$B$223</f>
        <v>0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68" t="str">
        <f>СВОД!$A92</f>
        <v>Мизрах И. Л.</v>
      </c>
      <c r="B92" s="2">
        <v>78</v>
      </c>
      <c r="C92" s="23"/>
      <c r="D92" s="77">
        <f>Октябрь!E92</f>
        <v>0</v>
      </c>
      <c r="E92" s="79"/>
      <c r="F92" s="8">
        <f t="shared" si="3"/>
        <v>0</v>
      </c>
      <c r="G92" s="31">
        <f>СВОД!$B$223</f>
        <v>0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68" t="str">
        <f>СВОД!$A93</f>
        <v>Столповский Е. В.</v>
      </c>
      <c r="B93" s="2">
        <v>78</v>
      </c>
      <c r="C93" s="2" t="s">
        <v>120</v>
      </c>
      <c r="D93" s="77">
        <f>Октябрь!E93</f>
        <v>0</v>
      </c>
      <c r="E93" s="79"/>
      <c r="F93" s="8">
        <f t="shared" si="3"/>
        <v>0</v>
      </c>
      <c r="G93" s="31">
        <f>СВОД!$B$223</f>
        <v>0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68" t="str">
        <f>СВОД!$A94</f>
        <v xml:space="preserve">Орлова А. С. </v>
      </c>
      <c r="B94" s="2">
        <v>79</v>
      </c>
      <c r="C94" s="23"/>
      <c r="D94" s="77">
        <f>Октябрь!E94</f>
        <v>6.59</v>
      </c>
      <c r="E94" s="79"/>
      <c r="F94" s="8">
        <f t="shared" si="3"/>
        <v>-6.59</v>
      </c>
      <c r="G94" s="31">
        <f>СВОД!$B$223</f>
        <v>0</v>
      </c>
      <c r="H94" s="8">
        <f t="shared" si="4"/>
        <v>0</v>
      </c>
      <c r="I94" s="13">
        <v>0</v>
      </c>
      <c r="J94" s="12">
        <f t="shared" si="5"/>
        <v>0</v>
      </c>
    </row>
    <row r="95" spans="1:10" ht="15.95" customHeight="1" x14ac:dyDescent="0.25">
      <c r="A95" s="68">
        <f>СВОД!$A95</f>
        <v>0</v>
      </c>
      <c r="B95" s="2">
        <v>79</v>
      </c>
      <c r="C95" s="3" t="s">
        <v>120</v>
      </c>
      <c r="D95" s="77">
        <f>Октябрь!E95</f>
        <v>0</v>
      </c>
      <c r="E95" s="79"/>
      <c r="F95" s="8">
        <f t="shared" si="3"/>
        <v>0</v>
      </c>
      <c r="G95" s="31">
        <f>СВОД!$B$223</f>
        <v>0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customHeight="1" x14ac:dyDescent="0.25">
      <c r="A96" s="68">
        <f>СВОД!$A96</f>
        <v>0</v>
      </c>
      <c r="B96" s="2">
        <v>80</v>
      </c>
      <c r="C96" s="23"/>
      <c r="D96" s="77">
        <f>Октябрь!E96</f>
        <v>0</v>
      </c>
      <c r="E96" s="79"/>
      <c r="F96" s="8">
        <f t="shared" si="3"/>
        <v>0</v>
      </c>
      <c r="G96" s="31">
        <f>СВОД!$B$223</f>
        <v>0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customHeight="1" x14ac:dyDescent="0.25">
      <c r="A97" s="68">
        <f>СВОД!$A97</f>
        <v>0</v>
      </c>
      <c r="B97" s="2">
        <v>81</v>
      </c>
      <c r="C97" s="23"/>
      <c r="D97" s="77">
        <f>Октябрь!E97</f>
        <v>0</v>
      </c>
      <c r="E97" s="79"/>
      <c r="F97" s="8">
        <f t="shared" si="3"/>
        <v>0</v>
      </c>
      <c r="G97" s="31">
        <f>СВОД!$B$223</f>
        <v>0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customHeight="1" x14ac:dyDescent="0.25">
      <c r="A98" s="68">
        <f>СВОД!$A98</f>
        <v>0</v>
      </c>
      <c r="B98" s="2">
        <v>82</v>
      </c>
      <c r="C98" s="23"/>
      <c r="D98" s="77">
        <f>Октябрь!E98</f>
        <v>0</v>
      </c>
      <c r="E98" s="79"/>
      <c r="F98" s="8">
        <f t="shared" si="3"/>
        <v>0</v>
      </c>
      <c r="G98" s="31">
        <f>СВОД!$B$223</f>
        <v>0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customHeight="1" x14ac:dyDescent="0.25">
      <c r="A99" s="68">
        <f>СВОД!$A99</f>
        <v>0</v>
      </c>
      <c r="B99" s="2">
        <v>83</v>
      </c>
      <c r="C99" s="23"/>
      <c r="D99" s="77">
        <f>Октябрь!E99</f>
        <v>0</v>
      </c>
      <c r="E99" s="79"/>
      <c r="F99" s="8">
        <f t="shared" si="3"/>
        <v>0</v>
      </c>
      <c r="G99" s="31">
        <f>СВОД!$B$223</f>
        <v>0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68" t="str">
        <f>СВОД!$A100</f>
        <v>Койфман К. А.</v>
      </c>
      <c r="B100" s="2">
        <v>84</v>
      </c>
      <c r="C100" s="23"/>
      <c r="D100" s="77">
        <f>Октябрь!E100</f>
        <v>0</v>
      </c>
      <c r="E100" s="79"/>
      <c r="F100" s="8">
        <f t="shared" si="3"/>
        <v>0</v>
      </c>
      <c r="G100" s="31">
        <f>СВОД!$B$223</f>
        <v>0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68" t="str">
        <f>СВОД!$A101</f>
        <v>Койфман К. А.</v>
      </c>
      <c r="B101" s="2">
        <v>85</v>
      </c>
      <c r="C101" s="23"/>
      <c r="D101" s="77">
        <f>Октябрь!E101</f>
        <v>0</v>
      </c>
      <c r="E101" s="79"/>
      <c r="F101" s="8">
        <f t="shared" si="3"/>
        <v>0</v>
      </c>
      <c r="G101" s="31">
        <f>СВОД!$B$223</f>
        <v>0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68" t="str">
        <f>СВОД!$A102</f>
        <v>Койфман К. А.</v>
      </c>
      <c r="B102" s="2">
        <v>86</v>
      </c>
      <c r="C102" s="23"/>
      <c r="D102" s="77">
        <f>Октябрь!E102</f>
        <v>0</v>
      </c>
      <c r="E102" s="79"/>
      <c r="F102" s="8">
        <f t="shared" si="3"/>
        <v>0</v>
      </c>
      <c r="G102" s="31">
        <f>СВОД!$B$223</f>
        <v>0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customHeight="1" x14ac:dyDescent="0.25">
      <c r="A103" s="68">
        <f>СВОД!$A103</f>
        <v>0</v>
      </c>
      <c r="B103" s="2">
        <v>87</v>
      </c>
      <c r="C103" s="23"/>
      <c r="D103" s="77">
        <f>Октябрь!E103</f>
        <v>0</v>
      </c>
      <c r="E103" s="79"/>
      <c r="F103" s="8">
        <f t="shared" si="3"/>
        <v>0</v>
      </c>
      <c r="G103" s="31">
        <f>СВОД!$B$223</f>
        <v>0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68" t="str">
        <f>СВОД!$A104</f>
        <v>Герасимов П. В.</v>
      </c>
      <c r="B104" s="2">
        <v>88</v>
      </c>
      <c r="C104" s="23"/>
      <c r="D104" s="77">
        <f>Октябрь!E104</f>
        <v>729.99</v>
      </c>
      <c r="E104" s="79"/>
      <c r="F104" s="8">
        <f t="shared" si="3"/>
        <v>-729.99</v>
      </c>
      <c r="G104" s="31">
        <f>СВОД!$B$223</f>
        <v>0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68" t="str">
        <f>СВОД!$A105</f>
        <v>Сошенко В.В.</v>
      </c>
      <c r="B105" s="2">
        <v>89</v>
      </c>
      <c r="C105" s="23"/>
      <c r="D105" s="77">
        <f>Октябрь!E105</f>
        <v>0</v>
      </c>
      <c r="E105" s="79"/>
      <c r="F105" s="8">
        <f t="shared" si="3"/>
        <v>0</v>
      </c>
      <c r="G105" s="31">
        <f>СВОД!$B$223</f>
        <v>0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68" t="str">
        <f>СВОД!$A106</f>
        <v>Внуков С. Ю.</v>
      </c>
      <c r="B106" s="2">
        <v>90</v>
      </c>
      <c r="C106" s="23"/>
      <c r="D106" s="77">
        <f>Октябрь!E106</f>
        <v>0</v>
      </c>
      <c r="E106" s="79"/>
      <c r="F106" s="8">
        <f t="shared" si="3"/>
        <v>0</v>
      </c>
      <c r="G106" s="31">
        <f>СВОД!$B$223</f>
        <v>0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customHeight="1" x14ac:dyDescent="0.25">
      <c r="A107" s="68">
        <f>СВОД!$A107</f>
        <v>0</v>
      </c>
      <c r="B107" s="2">
        <v>91</v>
      </c>
      <c r="C107" s="23"/>
      <c r="D107" s="77">
        <f>Октябрь!E107</f>
        <v>0</v>
      </c>
      <c r="E107" s="79"/>
      <c r="F107" s="8">
        <f t="shared" si="3"/>
        <v>0</v>
      </c>
      <c r="G107" s="31">
        <f>СВОД!$B$223</f>
        <v>0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customHeight="1" x14ac:dyDescent="0.25">
      <c r="A108" s="68">
        <f>СВОД!$A108</f>
        <v>0</v>
      </c>
      <c r="B108" s="2">
        <v>92</v>
      </c>
      <c r="C108" s="23"/>
      <c r="D108" s="77">
        <f>Октябрь!E108</f>
        <v>0</v>
      </c>
      <c r="E108" s="79"/>
      <c r="F108" s="8">
        <f t="shared" si="3"/>
        <v>0</v>
      </c>
      <c r="G108" s="31">
        <f>СВОД!$B$223</f>
        <v>0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68" t="str">
        <f>СВОД!$A109</f>
        <v>Федосеева Н.И.</v>
      </c>
      <c r="B109" s="2">
        <v>93</v>
      </c>
      <c r="C109" s="23"/>
      <c r="D109" s="77">
        <f>Октябрь!E109</f>
        <v>830.53</v>
      </c>
      <c r="E109" s="79"/>
      <c r="F109" s="8">
        <f t="shared" si="3"/>
        <v>-830.53</v>
      </c>
      <c r="G109" s="31">
        <f>СВОД!$B$223</f>
        <v>0</v>
      </c>
      <c r="H109" s="8">
        <f t="shared" si="4"/>
        <v>0</v>
      </c>
      <c r="I109" s="13">
        <v>0</v>
      </c>
      <c r="J109" s="12">
        <f t="shared" si="5"/>
        <v>0</v>
      </c>
    </row>
    <row r="110" spans="1:10" ht="15.95" customHeight="1" x14ac:dyDescent="0.25">
      <c r="A110" s="68">
        <f>СВОД!$A110</f>
        <v>0</v>
      </c>
      <c r="B110" s="2">
        <v>94</v>
      </c>
      <c r="C110" s="23"/>
      <c r="D110" s="77">
        <f>Октябрь!E110</f>
        <v>0</v>
      </c>
      <c r="E110" s="79"/>
      <c r="F110" s="8">
        <f t="shared" si="3"/>
        <v>0</v>
      </c>
      <c r="G110" s="31">
        <f>СВОД!$B$223</f>
        <v>0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customHeight="1" x14ac:dyDescent="0.25">
      <c r="A111" s="68">
        <f>СВОД!$A111</f>
        <v>0</v>
      </c>
      <c r="B111" s="2">
        <v>95</v>
      </c>
      <c r="C111" s="23"/>
      <c r="D111" s="77">
        <f>Октябрь!E111</f>
        <v>0</v>
      </c>
      <c r="E111" s="79"/>
      <c r="F111" s="8">
        <f t="shared" si="3"/>
        <v>0</v>
      </c>
      <c r="G111" s="31">
        <f>СВОД!$B$223</f>
        <v>0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customHeight="1" x14ac:dyDescent="0.25">
      <c r="A112" s="68">
        <f>СВОД!$A112</f>
        <v>0</v>
      </c>
      <c r="B112" s="2">
        <v>96</v>
      </c>
      <c r="C112" s="23"/>
      <c r="D112" s="77">
        <f>Октябрь!E112</f>
        <v>0</v>
      </c>
      <c r="E112" s="79"/>
      <c r="F112" s="8">
        <f t="shared" si="3"/>
        <v>0</v>
      </c>
      <c r="G112" s="31">
        <f>СВОД!$B$223</f>
        <v>0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customHeight="1" x14ac:dyDescent="0.25">
      <c r="A113" s="68">
        <f>СВОД!$A113</f>
        <v>0</v>
      </c>
      <c r="B113" s="2">
        <v>97</v>
      </c>
      <c r="C113" s="23"/>
      <c r="D113" s="77">
        <f>Октябрь!E113</f>
        <v>0</v>
      </c>
      <c r="E113" s="79"/>
      <c r="F113" s="8">
        <f t="shared" si="3"/>
        <v>0</v>
      </c>
      <c r="G113" s="31">
        <f>СВОД!$B$223</f>
        <v>0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customHeight="1" x14ac:dyDescent="0.25">
      <c r="A114" s="68">
        <f>СВОД!$A114</f>
        <v>0</v>
      </c>
      <c r="B114" s="2">
        <v>98</v>
      </c>
      <c r="C114" s="23"/>
      <c r="D114" s="77">
        <f>Октябрь!E114</f>
        <v>0</v>
      </c>
      <c r="E114" s="79"/>
      <c r="F114" s="8">
        <f t="shared" si="3"/>
        <v>0</v>
      </c>
      <c r="G114" s="31">
        <f>СВОД!$B$223</f>
        <v>0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68" t="str">
        <f>СВОД!$A115</f>
        <v>Гнилицкий М.В.</v>
      </c>
      <c r="B115" s="2">
        <v>99</v>
      </c>
      <c r="C115" s="23"/>
      <c r="D115" s="77">
        <f>Октябрь!E115</f>
        <v>19.57</v>
      </c>
      <c r="E115" s="79"/>
      <c r="F115" s="8">
        <f t="shared" si="3"/>
        <v>-19.57</v>
      </c>
      <c r="G115" s="31">
        <f>СВОД!$B$223</f>
        <v>0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68" t="str">
        <f>СВОД!$A116</f>
        <v>Френкель А.В.</v>
      </c>
      <c r="B116" s="2">
        <v>100</v>
      </c>
      <c r="C116" s="23"/>
      <c r="D116" s="77">
        <f>Октябрь!E116</f>
        <v>0</v>
      </c>
      <c r="E116" s="79"/>
      <c r="F116" s="8">
        <f t="shared" si="3"/>
        <v>0</v>
      </c>
      <c r="G116" s="31">
        <f>СВОД!$B$223</f>
        <v>0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68" t="str">
        <f>СВОД!$A117</f>
        <v>Гурьянова Н.И.</v>
      </c>
      <c r="B117" s="2">
        <v>101</v>
      </c>
      <c r="C117" s="23"/>
      <c r="D117" s="77">
        <f>Октябрь!E117</f>
        <v>28.85</v>
      </c>
      <c r="E117" s="79"/>
      <c r="F117" s="8">
        <f t="shared" si="3"/>
        <v>-28.85</v>
      </c>
      <c r="G117" s="31">
        <f>СВОД!$B$223</f>
        <v>0</v>
      </c>
      <c r="H117" s="8">
        <f t="shared" si="4"/>
        <v>0</v>
      </c>
      <c r="I117" s="13">
        <v>0</v>
      </c>
      <c r="J117" s="12">
        <f t="shared" si="5"/>
        <v>0</v>
      </c>
    </row>
    <row r="118" spans="1:10" ht="15.95" customHeight="1" x14ac:dyDescent="0.25">
      <c r="A118" s="68" t="str">
        <f>СВОД!$A118</f>
        <v>Зудилов А. В.</v>
      </c>
      <c r="B118" s="2">
        <v>102</v>
      </c>
      <c r="C118" s="23"/>
      <c r="D118" s="77">
        <f>Октябрь!E118</f>
        <v>476.2</v>
      </c>
      <c r="E118" s="79"/>
      <c r="F118" s="8">
        <f t="shared" si="3"/>
        <v>-476.2</v>
      </c>
      <c r="G118" s="31">
        <f>СВОД!$B$223</f>
        <v>0</v>
      </c>
      <c r="H118" s="8">
        <f t="shared" si="4"/>
        <v>0</v>
      </c>
      <c r="I118" s="13">
        <v>0</v>
      </c>
      <c r="J118" s="12">
        <f t="shared" si="5"/>
        <v>0</v>
      </c>
    </row>
    <row r="119" spans="1:10" ht="15.95" customHeight="1" x14ac:dyDescent="0.25">
      <c r="A119" s="68" t="str">
        <f>СВОД!$A119</f>
        <v>Ментюкова Н. В.</v>
      </c>
      <c r="B119" s="2">
        <v>103</v>
      </c>
      <c r="C119" s="23"/>
      <c r="D119" s="77">
        <f>Октябрь!E119</f>
        <v>555.52</v>
      </c>
      <c r="E119" s="79"/>
      <c r="F119" s="8">
        <f t="shared" si="3"/>
        <v>-555.52</v>
      </c>
      <c r="G119" s="31">
        <f>СВОД!$B$223</f>
        <v>0</v>
      </c>
      <c r="H119" s="8">
        <f t="shared" si="4"/>
        <v>0</v>
      </c>
      <c r="I119" s="13">
        <v>0</v>
      </c>
      <c r="J119" s="12">
        <f t="shared" si="5"/>
        <v>0</v>
      </c>
    </row>
    <row r="120" spans="1:10" ht="15.95" customHeight="1" x14ac:dyDescent="0.25">
      <c r="A120" s="68" t="str">
        <f>СВОД!$A120</f>
        <v>Волков В. И.</v>
      </c>
      <c r="B120" s="2">
        <v>104</v>
      </c>
      <c r="C120" s="23"/>
      <c r="D120" s="77">
        <f>Октябрь!E120</f>
        <v>130.38999999999999</v>
      </c>
      <c r="E120" s="79"/>
      <c r="F120" s="8">
        <f t="shared" si="3"/>
        <v>-130.38999999999999</v>
      </c>
      <c r="G120" s="31">
        <f>СВОД!$B$223</f>
        <v>0</v>
      </c>
      <c r="H120" s="8">
        <f t="shared" si="4"/>
        <v>0</v>
      </c>
      <c r="I120" s="13">
        <v>0</v>
      </c>
      <c r="J120" s="12">
        <f t="shared" si="5"/>
        <v>0</v>
      </c>
    </row>
    <row r="121" spans="1:10" ht="15.95" customHeight="1" x14ac:dyDescent="0.25">
      <c r="A121" s="68" t="str">
        <f>СВОД!$A121</f>
        <v>Тулупов М. М.</v>
      </c>
      <c r="B121" s="2">
        <v>105</v>
      </c>
      <c r="C121" s="23"/>
      <c r="D121" s="77">
        <f>Октябрь!E121</f>
        <v>320.45999999999998</v>
      </c>
      <c r="E121" s="79"/>
      <c r="F121" s="8">
        <f t="shared" si="3"/>
        <v>-320.45999999999998</v>
      </c>
      <c r="G121" s="31">
        <f>СВОД!$B$223</f>
        <v>0</v>
      </c>
      <c r="H121" s="8">
        <f t="shared" si="4"/>
        <v>0</v>
      </c>
      <c r="I121" s="13">
        <v>0</v>
      </c>
      <c r="J121" s="12">
        <f t="shared" si="5"/>
        <v>0</v>
      </c>
    </row>
    <row r="122" spans="1:10" ht="15.95" customHeight="1" x14ac:dyDescent="0.25">
      <c r="A122" s="68" t="str">
        <f>СВОД!$A122</f>
        <v>Царан Н. Ю.</v>
      </c>
      <c r="B122" s="2">
        <v>105</v>
      </c>
      <c r="C122" s="2" t="s">
        <v>120</v>
      </c>
      <c r="D122" s="77">
        <f>Октябрь!E122</f>
        <v>0</v>
      </c>
      <c r="E122" s="79"/>
      <c r="F122" s="8">
        <f t="shared" si="3"/>
        <v>0</v>
      </c>
      <c r="G122" s="31">
        <f>СВОД!$B$223</f>
        <v>0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68" t="str">
        <f>СВОД!$A123</f>
        <v>Лукьянец О. А.</v>
      </c>
      <c r="B123" s="2">
        <v>106</v>
      </c>
      <c r="C123" s="23"/>
      <c r="D123" s="77">
        <f>Октябрь!E123</f>
        <v>53.72</v>
      </c>
      <c r="E123" s="79"/>
      <c r="F123" s="8">
        <f t="shared" si="3"/>
        <v>-53.72</v>
      </c>
      <c r="G123" s="31">
        <f>СВОД!$B$223</f>
        <v>0</v>
      </c>
      <c r="H123" s="8">
        <f t="shared" si="4"/>
        <v>0</v>
      </c>
      <c r="I123" s="13">
        <v>0</v>
      </c>
      <c r="J123" s="12">
        <f t="shared" si="5"/>
        <v>0</v>
      </c>
    </row>
    <row r="124" spans="1:10" ht="15.95" customHeight="1" x14ac:dyDescent="0.25">
      <c r="A124" s="68" t="str">
        <f>СВОД!$A124</f>
        <v>Олексеенко С. Н.</v>
      </c>
      <c r="B124" s="2">
        <v>107</v>
      </c>
      <c r="C124" s="23"/>
      <c r="D124" s="77">
        <f>Октябрь!E124</f>
        <v>0</v>
      </c>
      <c r="E124" s="79"/>
      <c r="F124" s="8">
        <f t="shared" si="3"/>
        <v>0</v>
      </c>
      <c r="G124" s="31">
        <f>СВОД!$B$223</f>
        <v>0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68" t="str">
        <f>СВОД!$A125</f>
        <v>Макаров М.А.</v>
      </c>
      <c r="B125" s="2">
        <v>108</v>
      </c>
      <c r="C125" s="23"/>
      <c r="D125" s="77">
        <f>Октябрь!E125</f>
        <v>394.15</v>
      </c>
      <c r="E125" s="79"/>
      <c r="F125" s="8">
        <f t="shared" si="3"/>
        <v>-394.15</v>
      </c>
      <c r="G125" s="31">
        <f>СВОД!$B$223</f>
        <v>0</v>
      </c>
      <c r="H125" s="8">
        <f t="shared" si="4"/>
        <v>0</v>
      </c>
      <c r="I125" s="13">
        <v>0</v>
      </c>
      <c r="J125" s="12">
        <f t="shared" si="5"/>
        <v>0</v>
      </c>
    </row>
    <row r="126" spans="1:10" ht="15.95" customHeight="1" x14ac:dyDescent="0.25">
      <c r="A126" s="68" t="str">
        <f>СВОД!$A126</f>
        <v>Чернова Н. И.</v>
      </c>
      <c r="B126" s="2">
        <v>109</v>
      </c>
      <c r="C126" s="23"/>
      <c r="D126" s="77">
        <f>Октябрь!E126</f>
        <v>564.9</v>
      </c>
      <c r="E126" s="79"/>
      <c r="F126" s="8">
        <f t="shared" si="3"/>
        <v>-564.9</v>
      </c>
      <c r="G126" s="31">
        <f>СВОД!$B$223</f>
        <v>0</v>
      </c>
      <c r="H126" s="8">
        <f t="shared" si="4"/>
        <v>0</v>
      </c>
      <c r="I126" s="13">
        <v>0</v>
      </c>
      <c r="J126" s="12">
        <f t="shared" si="5"/>
        <v>0</v>
      </c>
    </row>
    <row r="127" spans="1:10" ht="15.95" customHeight="1" x14ac:dyDescent="0.25">
      <c r="A127" s="68" t="str">
        <f>СВОД!$A127</f>
        <v>Мирошниченко И. А.</v>
      </c>
      <c r="B127" s="2">
        <v>109</v>
      </c>
      <c r="C127" s="2" t="s">
        <v>120</v>
      </c>
      <c r="D127" s="77">
        <f>Октябрь!E127</f>
        <v>2.86</v>
      </c>
      <c r="E127" s="79"/>
      <c r="F127" s="8">
        <f t="shared" si="3"/>
        <v>-2.86</v>
      </c>
      <c r="G127" s="31">
        <f>СВОД!$B$223</f>
        <v>0</v>
      </c>
      <c r="H127" s="8">
        <f t="shared" si="4"/>
        <v>0</v>
      </c>
      <c r="I127" s="13">
        <v>0</v>
      </c>
      <c r="J127" s="12">
        <f t="shared" si="5"/>
        <v>0</v>
      </c>
    </row>
    <row r="128" spans="1:10" ht="15.95" customHeight="1" x14ac:dyDescent="0.25">
      <c r="A128" s="68" t="str">
        <f>СВОД!$A128</f>
        <v>Шашкин Ю. Л.</v>
      </c>
      <c r="B128" s="2">
        <v>110</v>
      </c>
      <c r="C128" s="23"/>
      <c r="D128" s="77">
        <f>Октябрь!E128</f>
        <v>673.44</v>
      </c>
      <c r="E128" s="79"/>
      <c r="F128" s="8">
        <f t="shared" si="3"/>
        <v>-673.44</v>
      </c>
      <c r="G128" s="31">
        <f>СВОД!$B$223</f>
        <v>0</v>
      </c>
      <c r="H128" s="8">
        <f t="shared" si="4"/>
        <v>0</v>
      </c>
      <c r="I128" s="13">
        <v>0</v>
      </c>
      <c r="J128" s="12">
        <f t="shared" si="5"/>
        <v>0</v>
      </c>
    </row>
    <row r="129" spans="1:10" ht="15.95" customHeight="1" x14ac:dyDescent="0.25">
      <c r="A129" s="68" t="str">
        <f>СВОД!$A129</f>
        <v>Байкова Н. В.</v>
      </c>
      <c r="B129" s="2">
        <v>111</v>
      </c>
      <c r="C129" s="23"/>
      <c r="D129" s="77">
        <f>Октябрь!E129</f>
        <v>2.34</v>
      </c>
      <c r="E129" s="79"/>
      <c r="F129" s="8">
        <f t="shared" si="3"/>
        <v>-2.34</v>
      </c>
      <c r="G129" s="31">
        <f>СВОД!$B$223</f>
        <v>0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68" t="str">
        <f>СВОД!$A130</f>
        <v>Митюкова Н.Ю.</v>
      </c>
      <c r="B130" s="2">
        <v>112</v>
      </c>
      <c r="C130" s="23"/>
      <c r="D130" s="77">
        <f>Октябрь!E130</f>
        <v>322.89</v>
      </c>
      <c r="E130" s="79"/>
      <c r="F130" s="8">
        <f t="shared" si="3"/>
        <v>-322.89</v>
      </c>
      <c r="G130" s="31">
        <f>СВОД!$B$223</f>
        <v>0</v>
      </c>
      <c r="H130" s="8">
        <f t="shared" si="4"/>
        <v>0</v>
      </c>
      <c r="I130" s="13">
        <v>0</v>
      </c>
      <c r="J130" s="12">
        <f t="shared" si="5"/>
        <v>0</v>
      </c>
    </row>
    <row r="131" spans="1:10" ht="15.95" customHeight="1" x14ac:dyDescent="0.25">
      <c r="A131" s="68" t="str">
        <f>СВОД!$A131</f>
        <v>Померанцев С.И.</v>
      </c>
      <c r="B131" s="2">
        <v>113</v>
      </c>
      <c r="C131" s="23"/>
      <c r="D131" s="77">
        <f>Октябрь!E131</f>
        <v>224.83</v>
      </c>
      <c r="E131" s="79"/>
      <c r="F131" s="8">
        <f t="shared" si="3"/>
        <v>-224.83</v>
      </c>
      <c r="G131" s="31">
        <f>СВОД!$B$223</f>
        <v>0</v>
      </c>
      <c r="H131" s="8">
        <f t="shared" si="4"/>
        <v>0</v>
      </c>
      <c r="I131" s="13">
        <v>0</v>
      </c>
      <c r="J131" s="12">
        <f t="shared" si="5"/>
        <v>0</v>
      </c>
    </row>
    <row r="132" spans="1:10" ht="15.95" customHeight="1" x14ac:dyDescent="0.25">
      <c r="A132" s="68" t="str">
        <f>СВОД!$A132</f>
        <v>Карпов И. Н.</v>
      </c>
      <c r="B132" s="2">
        <v>114</v>
      </c>
      <c r="C132" s="23"/>
      <c r="D132" s="77">
        <f>Октябрь!E132</f>
        <v>0</v>
      </c>
      <c r="E132" s="79"/>
      <c r="F132" s="8">
        <f t="shared" ref="F132:F195" si="6">E132-D132</f>
        <v>0</v>
      </c>
      <c r="G132" s="31">
        <f>СВОД!$B$223</f>
        <v>0</v>
      </c>
      <c r="H132" s="8">
        <f t="shared" ref="H132:H195" si="7">F132*G132</f>
        <v>0</v>
      </c>
      <c r="I132" s="13">
        <v>0</v>
      </c>
      <c r="J132" s="12">
        <f t="shared" ref="J132:J195" si="8">H132-I132</f>
        <v>0</v>
      </c>
    </row>
    <row r="133" spans="1:10" ht="15.95" customHeight="1" x14ac:dyDescent="0.25">
      <c r="A133" s="68" t="str">
        <f>СВОД!$A133</f>
        <v>Гудзь Д. С.</v>
      </c>
      <c r="B133" s="2">
        <v>115</v>
      </c>
      <c r="C133" s="23"/>
      <c r="D133" s="77">
        <f>Октябрь!E133</f>
        <v>0</v>
      </c>
      <c r="E133" s="79"/>
      <c r="F133" s="8">
        <f t="shared" si="6"/>
        <v>0</v>
      </c>
      <c r="G133" s="31">
        <f>СВОД!$B$223</f>
        <v>0</v>
      </c>
      <c r="H133" s="8">
        <f t="shared" si="7"/>
        <v>0</v>
      </c>
      <c r="I133" s="13">
        <v>0</v>
      </c>
      <c r="J133" s="12">
        <f t="shared" si="8"/>
        <v>0</v>
      </c>
    </row>
    <row r="134" spans="1:10" ht="15.95" customHeight="1" x14ac:dyDescent="0.25">
      <c r="A134" s="68" t="str">
        <f>СВОД!$A134</f>
        <v>Ваганова Л. М.</v>
      </c>
      <c r="B134" s="2">
        <v>115</v>
      </c>
      <c r="C134" s="2" t="s">
        <v>120</v>
      </c>
      <c r="D134" s="77">
        <f>Октябрь!E134</f>
        <v>0</v>
      </c>
      <c r="E134" s="79"/>
      <c r="F134" s="8">
        <f t="shared" si="6"/>
        <v>0</v>
      </c>
      <c r="G134" s="31">
        <f>СВОД!$B$223</f>
        <v>0</v>
      </c>
      <c r="H134" s="8">
        <f t="shared" si="7"/>
        <v>0</v>
      </c>
      <c r="I134" s="13">
        <v>0</v>
      </c>
      <c r="J134" s="12">
        <f t="shared" si="8"/>
        <v>0</v>
      </c>
    </row>
    <row r="135" spans="1:10" ht="15.95" customHeight="1" x14ac:dyDescent="0.25">
      <c r="A135" s="68" t="str">
        <f>СВОД!$A135</f>
        <v>Силкина В.Н.</v>
      </c>
      <c r="B135" s="2">
        <v>116</v>
      </c>
      <c r="C135" s="23"/>
      <c r="D135" s="77">
        <f>Октябрь!E135</f>
        <v>0.72</v>
      </c>
      <c r="E135" s="79"/>
      <c r="F135" s="8">
        <f t="shared" si="6"/>
        <v>-0.72</v>
      </c>
      <c r="G135" s="31">
        <f>СВОД!$B$223</f>
        <v>0</v>
      </c>
      <c r="H135" s="8">
        <f t="shared" si="7"/>
        <v>0</v>
      </c>
      <c r="I135" s="13">
        <v>0</v>
      </c>
      <c r="J135" s="12">
        <f t="shared" si="8"/>
        <v>0</v>
      </c>
    </row>
    <row r="136" spans="1:10" ht="15.95" customHeight="1" x14ac:dyDescent="0.25">
      <c r="A136" s="68" t="str">
        <f>СВОД!$A136</f>
        <v>Ягудина Г. Р.</v>
      </c>
      <c r="B136" s="2">
        <v>117</v>
      </c>
      <c r="C136" s="23"/>
      <c r="D136" s="77">
        <f>Октябрь!E136</f>
        <v>63.69</v>
      </c>
      <c r="E136" s="79"/>
      <c r="F136" s="8">
        <f t="shared" si="6"/>
        <v>-63.69</v>
      </c>
      <c r="G136" s="31">
        <f>СВОД!$B$223</f>
        <v>0</v>
      </c>
      <c r="H136" s="8">
        <f t="shared" si="7"/>
        <v>0</v>
      </c>
      <c r="I136" s="13">
        <v>0</v>
      </c>
      <c r="J136" s="12">
        <f t="shared" si="8"/>
        <v>0</v>
      </c>
    </row>
    <row r="137" spans="1:10" ht="15.95" customHeight="1" x14ac:dyDescent="0.25">
      <c r="A137" s="68" t="str">
        <f>СВОД!$A137</f>
        <v>Журавлев Н.В.</v>
      </c>
      <c r="B137" s="2">
        <v>117</v>
      </c>
      <c r="C137" s="2" t="s">
        <v>120</v>
      </c>
      <c r="D137" s="77">
        <f>Октябрь!E137</f>
        <v>0</v>
      </c>
      <c r="E137" s="79"/>
      <c r="F137" s="8">
        <f t="shared" si="6"/>
        <v>0</v>
      </c>
      <c r="G137" s="31">
        <f>СВОД!$B$223</f>
        <v>0</v>
      </c>
      <c r="H137" s="8">
        <f t="shared" si="7"/>
        <v>0</v>
      </c>
      <c r="I137" s="13">
        <v>0</v>
      </c>
      <c r="J137" s="12">
        <f t="shared" si="8"/>
        <v>0</v>
      </c>
    </row>
    <row r="138" spans="1:10" ht="15.95" customHeight="1" x14ac:dyDescent="0.25">
      <c r="A138" s="68" t="str">
        <f>СВОД!$A138</f>
        <v>Волобуев П. Ю.</v>
      </c>
      <c r="B138" s="2">
        <v>118</v>
      </c>
      <c r="C138" s="23"/>
      <c r="D138" s="77">
        <f>Октябрь!E138</f>
        <v>57.99</v>
      </c>
      <c r="E138" s="79"/>
      <c r="F138" s="8">
        <f t="shared" si="6"/>
        <v>-57.99</v>
      </c>
      <c r="G138" s="31">
        <f>СВОД!$B$223</f>
        <v>0</v>
      </c>
      <c r="H138" s="8">
        <f t="shared" si="7"/>
        <v>0</v>
      </c>
      <c r="I138" s="13">
        <v>0</v>
      </c>
      <c r="J138" s="12">
        <f t="shared" si="8"/>
        <v>0</v>
      </c>
    </row>
    <row r="139" spans="1:10" ht="15.95" customHeight="1" x14ac:dyDescent="0.25">
      <c r="A139" s="68" t="str">
        <f>СВОД!$A139</f>
        <v>Колескин С. А.</v>
      </c>
      <c r="B139" s="2">
        <v>119</v>
      </c>
      <c r="C139" s="23"/>
      <c r="D139" s="77">
        <f>Октябрь!E139</f>
        <v>0</v>
      </c>
      <c r="E139" s="79"/>
      <c r="F139" s="8">
        <f t="shared" si="6"/>
        <v>0</v>
      </c>
      <c r="G139" s="31">
        <f>СВОД!$B$223</f>
        <v>0</v>
      </c>
      <c r="H139" s="8">
        <f t="shared" si="7"/>
        <v>0</v>
      </c>
      <c r="I139" s="13">
        <v>0</v>
      </c>
      <c r="J139" s="12">
        <f t="shared" si="8"/>
        <v>0</v>
      </c>
    </row>
    <row r="140" spans="1:10" ht="15.95" customHeight="1" x14ac:dyDescent="0.25">
      <c r="A140" s="68" t="str">
        <f>СВОД!$A140</f>
        <v>Иванников И. В.</v>
      </c>
      <c r="B140" s="2">
        <v>119</v>
      </c>
      <c r="C140" s="2" t="s">
        <v>120</v>
      </c>
      <c r="D140" s="77">
        <f>Октябрь!E140</f>
        <v>0</v>
      </c>
      <c r="E140" s="79"/>
      <c r="F140" s="8">
        <f t="shared" si="6"/>
        <v>0</v>
      </c>
      <c r="G140" s="31">
        <f>СВОД!$B$223</f>
        <v>0</v>
      </c>
      <c r="H140" s="8">
        <f t="shared" si="7"/>
        <v>0</v>
      </c>
      <c r="I140" s="13">
        <v>0</v>
      </c>
      <c r="J140" s="12">
        <f t="shared" si="8"/>
        <v>0</v>
      </c>
    </row>
    <row r="141" spans="1:10" ht="15.95" customHeight="1" x14ac:dyDescent="0.25">
      <c r="A141" s="68" t="str">
        <f>СВОД!$A141</f>
        <v>Якубов А. Ф.</v>
      </c>
      <c r="B141" s="2">
        <v>120</v>
      </c>
      <c r="C141" s="23"/>
      <c r="D141" s="77">
        <f>Октябрь!E141</f>
        <v>163.69</v>
      </c>
      <c r="E141" s="79"/>
      <c r="F141" s="8">
        <f t="shared" si="6"/>
        <v>-163.69</v>
      </c>
      <c r="G141" s="31">
        <f>СВОД!$B$223</f>
        <v>0</v>
      </c>
      <c r="H141" s="8">
        <f t="shared" si="7"/>
        <v>0</v>
      </c>
      <c r="I141" s="13">
        <v>0</v>
      </c>
      <c r="J141" s="12">
        <f t="shared" si="8"/>
        <v>0</v>
      </c>
    </row>
    <row r="142" spans="1:10" ht="15.95" customHeight="1" x14ac:dyDescent="0.25">
      <c r="A142" s="68" t="str">
        <f>СВОД!$A142</f>
        <v>Ефимова Л. А.</v>
      </c>
      <c r="B142" s="2">
        <v>121</v>
      </c>
      <c r="C142" s="23"/>
      <c r="D142" s="77">
        <f>Октябрь!E142</f>
        <v>6.64</v>
      </c>
      <c r="E142" s="79"/>
      <c r="F142" s="8">
        <f t="shared" si="6"/>
        <v>-6.64</v>
      </c>
      <c r="G142" s="31">
        <f>СВОД!$B$223</f>
        <v>0</v>
      </c>
      <c r="H142" s="8">
        <f t="shared" si="7"/>
        <v>0</v>
      </c>
      <c r="I142" s="13">
        <v>0</v>
      </c>
      <c r="J142" s="12">
        <f t="shared" si="8"/>
        <v>0</v>
      </c>
    </row>
    <row r="143" spans="1:10" ht="15.95" customHeight="1" x14ac:dyDescent="0.25">
      <c r="A143" s="68" t="str">
        <f>СВОД!$A143</f>
        <v>Гудзь В. Г.</v>
      </c>
      <c r="B143" s="2">
        <v>122</v>
      </c>
      <c r="C143" s="23"/>
      <c r="D143" s="77">
        <f>Октябрь!E143</f>
        <v>56.24</v>
      </c>
      <c r="E143" s="79"/>
      <c r="F143" s="8">
        <f t="shared" si="6"/>
        <v>-56.24</v>
      </c>
      <c r="G143" s="31">
        <f>СВОД!$B$223</f>
        <v>0</v>
      </c>
      <c r="H143" s="8">
        <f t="shared" si="7"/>
        <v>0</v>
      </c>
      <c r="I143" s="13">
        <v>0</v>
      </c>
      <c r="J143" s="12">
        <f t="shared" si="8"/>
        <v>0</v>
      </c>
    </row>
    <row r="144" spans="1:10" ht="15.95" customHeight="1" x14ac:dyDescent="0.25">
      <c r="A144" s="68" t="str">
        <f>СВОД!$A144</f>
        <v>Бирюкова С.А.</v>
      </c>
      <c r="B144" s="2">
        <v>123</v>
      </c>
      <c r="C144" s="23"/>
      <c r="D144" s="77">
        <f>Октябрь!E144</f>
        <v>23.7</v>
      </c>
      <c r="E144" s="79"/>
      <c r="F144" s="8">
        <f t="shared" si="6"/>
        <v>-23.7</v>
      </c>
      <c r="G144" s="31">
        <f>СВОД!$B$223</f>
        <v>0</v>
      </c>
      <c r="H144" s="8">
        <f t="shared" si="7"/>
        <v>0</v>
      </c>
      <c r="I144" s="13">
        <v>0</v>
      </c>
      <c r="J144" s="12">
        <f t="shared" si="8"/>
        <v>0</v>
      </c>
    </row>
    <row r="145" spans="1:10" ht="15.95" customHeight="1" x14ac:dyDescent="0.25">
      <c r="A145" s="68" t="str">
        <f>СВОД!$A145</f>
        <v>Трушина Н. Г.</v>
      </c>
      <c r="B145" s="2">
        <v>124</v>
      </c>
      <c r="C145" s="23"/>
      <c r="D145" s="77">
        <f>Октябрь!E145</f>
        <v>195.11</v>
      </c>
      <c r="E145" s="79"/>
      <c r="F145" s="8">
        <f t="shared" si="6"/>
        <v>-195.11</v>
      </c>
      <c r="G145" s="31">
        <f>СВОД!$B$223</f>
        <v>0</v>
      </c>
      <c r="H145" s="8">
        <f t="shared" si="7"/>
        <v>0</v>
      </c>
      <c r="I145" s="13">
        <v>0</v>
      </c>
      <c r="J145" s="12">
        <f t="shared" si="8"/>
        <v>0</v>
      </c>
    </row>
    <row r="146" spans="1:10" ht="15.95" customHeight="1" x14ac:dyDescent="0.25">
      <c r="A146" s="68" t="str">
        <f>СВОД!$A146</f>
        <v>Гордиенко Л.Б.</v>
      </c>
      <c r="B146" s="2">
        <v>125</v>
      </c>
      <c r="C146" s="23"/>
      <c r="D146" s="77">
        <f>Октябрь!E146</f>
        <v>376.12</v>
      </c>
      <c r="E146" s="79"/>
      <c r="F146" s="8">
        <f t="shared" si="6"/>
        <v>-376.12</v>
      </c>
      <c r="G146" s="31">
        <f>СВОД!$B$223</f>
        <v>0</v>
      </c>
      <c r="H146" s="8">
        <f t="shared" si="7"/>
        <v>0</v>
      </c>
      <c r="I146" s="13">
        <v>0</v>
      </c>
      <c r="J146" s="12">
        <f t="shared" si="8"/>
        <v>0</v>
      </c>
    </row>
    <row r="147" spans="1:10" ht="15.95" customHeight="1" x14ac:dyDescent="0.25">
      <c r="A147" s="68" t="str">
        <f>СВОД!$A147</f>
        <v>Михайлова Е. А.</v>
      </c>
      <c r="B147" s="2">
        <v>126</v>
      </c>
      <c r="C147" s="23"/>
      <c r="D147" s="77">
        <f>Октябрь!E147</f>
        <v>0</v>
      </c>
      <c r="E147" s="79"/>
      <c r="F147" s="8">
        <f t="shared" si="6"/>
        <v>0</v>
      </c>
      <c r="G147" s="31">
        <f>СВОД!$B$223</f>
        <v>0</v>
      </c>
      <c r="H147" s="8">
        <f t="shared" si="7"/>
        <v>0</v>
      </c>
      <c r="I147" s="13">
        <v>0</v>
      </c>
      <c r="J147" s="12">
        <f t="shared" si="8"/>
        <v>0</v>
      </c>
    </row>
    <row r="148" spans="1:10" ht="15.95" customHeight="1" x14ac:dyDescent="0.25">
      <c r="A148" s="68" t="str">
        <f>СВОД!$A148</f>
        <v>Демина Н. С.</v>
      </c>
      <c r="B148" s="2">
        <v>127</v>
      </c>
      <c r="C148" s="23"/>
      <c r="D148" s="77">
        <f>Октябрь!E148</f>
        <v>0</v>
      </c>
      <c r="E148" s="79"/>
      <c r="F148" s="8">
        <f t="shared" si="6"/>
        <v>0</v>
      </c>
      <c r="G148" s="31">
        <f>СВОД!$B$223</f>
        <v>0</v>
      </c>
      <c r="H148" s="8">
        <f t="shared" si="7"/>
        <v>0</v>
      </c>
      <c r="I148" s="13">
        <v>0</v>
      </c>
      <c r="J148" s="12">
        <f t="shared" si="8"/>
        <v>0</v>
      </c>
    </row>
    <row r="149" spans="1:10" ht="15.95" customHeight="1" x14ac:dyDescent="0.25">
      <c r="A149" s="68" t="str">
        <f>СВОД!$A149</f>
        <v>Абинякин М. А.</v>
      </c>
      <c r="B149" s="2">
        <v>128</v>
      </c>
      <c r="C149" s="23"/>
      <c r="D149" s="77">
        <f>Октябрь!E149</f>
        <v>0</v>
      </c>
      <c r="E149" s="79"/>
      <c r="F149" s="8">
        <f t="shared" si="6"/>
        <v>0</v>
      </c>
      <c r="G149" s="31">
        <f>СВОД!$B$223</f>
        <v>0</v>
      </c>
      <c r="H149" s="8">
        <f t="shared" si="7"/>
        <v>0</v>
      </c>
      <c r="I149" s="13">
        <v>0</v>
      </c>
      <c r="J149" s="12">
        <f t="shared" si="8"/>
        <v>0</v>
      </c>
    </row>
    <row r="150" spans="1:10" ht="15.95" customHeight="1" x14ac:dyDescent="0.25">
      <c r="A150" s="68" t="str">
        <f>СВОД!$A150</f>
        <v>Богданович К. Н.</v>
      </c>
      <c r="B150" s="2">
        <v>129</v>
      </c>
      <c r="C150" s="23"/>
      <c r="D150" s="77">
        <f>Октябрь!E150</f>
        <v>0</v>
      </c>
      <c r="E150" s="79"/>
      <c r="F150" s="8">
        <f t="shared" si="6"/>
        <v>0</v>
      </c>
      <c r="G150" s="31">
        <f>СВОД!$B$223</f>
        <v>0</v>
      </c>
      <c r="H150" s="8">
        <f t="shared" si="7"/>
        <v>0</v>
      </c>
      <c r="I150" s="13">
        <v>0</v>
      </c>
      <c r="J150" s="12">
        <f t="shared" si="8"/>
        <v>0</v>
      </c>
    </row>
    <row r="151" spans="1:10" ht="15.95" customHeight="1" x14ac:dyDescent="0.25">
      <c r="A151" s="68" t="str">
        <f>СВОД!$A151</f>
        <v>Богданович Н. Н.</v>
      </c>
      <c r="B151" s="2">
        <v>130</v>
      </c>
      <c r="C151" s="23"/>
      <c r="D151" s="77">
        <f>Октябрь!E151</f>
        <v>1257.3800000000001</v>
      </c>
      <c r="E151" s="79"/>
      <c r="F151" s="8">
        <f t="shared" si="6"/>
        <v>-1257.3800000000001</v>
      </c>
      <c r="G151" s="31">
        <f>СВОД!$B$223</f>
        <v>0</v>
      </c>
      <c r="H151" s="8">
        <f t="shared" si="7"/>
        <v>0</v>
      </c>
      <c r="I151" s="13">
        <v>0</v>
      </c>
      <c r="J151" s="12">
        <f t="shared" si="8"/>
        <v>0</v>
      </c>
    </row>
    <row r="152" spans="1:10" ht="15.95" customHeight="1" x14ac:dyDescent="0.25">
      <c r="A152" s="68" t="str">
        <f>СВОД!$A152</f>
        <v>Богданович Н. Н.</v>
      </c>
      <c r="B152" s="2">
        <v>131</v>
      </c>
      <c r="C152" s="23"/>
      <c r="D152" s="77">
        <f>Октябрь!E152</f>
        <v>0</v>
      </c>
      <c r="E152" s="79"/>
      <c r="F152" s="8">
        <f t="shared" si="6"/>
        <v>0</v>
      </c>
      <c r="G152" s="31">
        <f>СВОД!$B$223</f>
        <v>0</v>
      </c>
      <c r="H152" s="8">
        <f t="shared" si="7"/>
        <v>0</v>
      </c>
      <c r="I152" s="13">
        <v>0</v>
      </c>
      <c r="J152" s="12">
        <f t="shared" si="8"/>
        <v>0</v>
      </c>
    </row>
    <row r="153" spans="1:10" ht="15.95" customHeight="1" x14ac:dyDescent="0.25">
      <c r="A153" s="68" t="str">
        <f>СВОД!$A153</f>
        <v>Петров С. М.</v>
      </c>
      <c r="B153" s="2">
        <v>132</v>
      </c>
      <c r="C153" s="23"/>
      <c r="D153" s="77">
        <f>Октябрь!E153</f>
        <v>0</v>
      </c>
      <c r="E153" s="79"/>
      <c r="F153" s="8">
        <f t="shared" si="6"/>
        <v>0</v>
      </c>
      <c r="G153" s="31">
        <f>СВОД!$B$223</f>
        <v>0</v>
      </c>
      <c r="H153" s="8">
        <f t="shared" si="7"/>
        <v>0</v>
      </c>
      <c r="I153" s="13">
        <v>0</v>
      </c>
      <c r="J153" s="12">
        <f t="shared" si="8"/>
        <v>0</v>
      </c>
    </row>
    <row r="154" spans="1:10" ht="15.95" customHeight="1" x14ac:dyDescent="0.25">
      <c r="A154" s="68">
        <f>СВОД!$A154</f>
        <v>0</v>
      </c>
      <c r="B154" s="2">
        <v>133</v>
      </c>
      <c r="C154" s="23"/>
      <c r="D154" s="77">
        <f>Октябрь!E154</f>
        <v>0</v>
      </c>
      <c r="E154" s="79"/>
      <c r="F154" s="8">
        <f t="shared" si="6"/>
        <v>0</v>
      </c>
      <c r="G154" s="31">
        <f>СВОД!$B$223</f>
        <v>0</v>
      </c>
      <c r="H154" s="8">
        <f t="shared" si="7"/>
        <v>0</v>
      </c>
      <c r="I154" s="13">
        <v>0</v>
      </c>
      <c r="J154" s="12">
        <f t="shared" si="8"/>
        <v>0</v>
      </c>
    </row>
    <row r="155" spans="1:10" ht="15.95" customHeight="1" x14ac:dyDescent="0.25">
      <c r="A155" s="68">
        <f>СВОД!$A155</f>
        <v>0</v>
      </c>
      <c r="B155" s="2">
        <v>134</v>
      </c>
      <c r="C155" s="23"/>
      <c r="D155" s="77">
        <f>Октябрь!E155</f>
        <v>0</v>
      </c>
      <c r="E155" s="79"/>
      <c r="F155" s="8">
        <f t="shared" si="6"/>
        <v>0</v>
      </c>
      <c r="G155" s="31">
        <f>СВОД!$B$223</f>
        <v>0</v>
      </c>
      <c r="H155" s="8">
        <f t="shared" si="7"/>
        <v>0</v>
      </c>
      <c r="I155" s="13">
        <v>0</v>
      </c>
      <c r="J155" s="12">
        <f t="shared" si="8"/>
        <v>0</v>
      </c>
    </row>
    <row r="156" spans="1:10" ht="15.95" customHeight="1" x14ac:dyDescent="0.25">
      <c r="A156" s="68" t="str">
        <f>СВОД!$A156</f>
        <v>Парамонова С. Н.</v>
      </c>
      <c r="B156" s="2">
        <v>135</v>
      </c>
      <c r="C156" s="23"/>
      <c r="D156" s="77">
        <f>Октябрь!E156</f>
        <v>18.239999999999998</v>
      </c>
      <c r="E156" s="79"/>
      <c r="F156" s="8">
        <f t="shared" si="6"/>
        <v>-18.239999999999998</v>
      </c>
      <c r="G156" s="31">
        <f>СВОД!$B$223</f>
        <v>0</v>
      </c>
      <c r="H156" s="8">
        <f t="shared" si="7"/>
        <v>0</v>
      </c>
      <c r="I156" s="13">
        <v>0</v>
      </c>
      <c r="J156" s="12">
        <f t="shared" si="8"/>
        <v>0</v>
      </c>
    </row>
    <row r="157" spans="1:10" ht="15.95" customHeight="1" x14ac:dyDescent="0.25">
      <c r="A157" s="68">
        <f>СВОД!$A157</f>
        <v>0</v>
      </c>
      <c r="B157" s="2">
        <v>136</v>
      </c>
      <c r="C157" s="23"/>
      <c r="D157" s="77">
        <f>Октябрь!E157</f>
        <v>0</v>
      </c>
      <c r="E157" s="79"/>
      <c r="F157" s="8">
        <f t="shared" si="6"/>
        <v>0</v>
      </c>
      <c r="G157" s="31">
        <f>СВОД!$B$223</f>
        <v>0</v>
      </c>
      <c r="H157" s="8">
        <f t="shared" si="7"/>
        <v>0</v>
      </c>
      <c r="I157" s="13">
        <v>0</v>
      </c>
      <c r="J157" s="12">
        <f t="shared" si="8"/>
        <v>0</v>
      </c>
    </row>
    <row r="158" spans="1:10" ht="15.95" customHeight="1" x14ac:dyDescent="0.25">
      <c r="A158" s="68">
        <f>СВОД!$A158</f>
        <v>0</v>
      </c>
      <c r="B158" s="2">
        <v>137</v>
      </c>
      <c r="C158" s="23"/>
      <c r="D158" s="77">
        <f>Октябрь!E158</f>
        <v>0</v>
      </c>
      <c r="E158" s="79"/>
      <c r="F158" s="8">
        <f t="shared" si="6"/>
        <v>0</v>
      </c>
      <c r="G158" s="31">
        <f>СВОД!$B$223</f>
        <v>0</v>
      </c>
      <c r="H158" s="8">
        <f t="shared" si="7"/>
        <v>0</v>
      </c>
      <c r="I158" s="13">
        <v>0</v>
      </c>
      <c r="J158" s="12">
        <f t="shared" si="8"/>
        <v>0</v>
      </c>
    </row>
    <row r="159" spans="1:10" ht="15.95" customHeight="1" x14ac:dyDescent="0.25">
      <c r="A159" s="68">
        <f>СВОД!$A159</f>
        <v>0</v>
      </c>
      <c r="B159" s="2">
        <v>138</v>
      </c>
      <c r="C159" s="23"/>
      <c r="D159" s="77">
        <f>Октябрь!E159</f>
        <v>0</v>
      </c>
      <c r="E159" s="79"/>
      <c r="F159" s="8">
        <f t="shared" si="6"/>
        <v>0</v>
      </c>
      <c r="G159" s="31">
        <f>СВОД!$B$223</f>
        <v>0</v>
      </c>
      <c r="H159" s="8">
        <f t="shared" si="7"/>
        <v>0</v>
      </c>
      <c r="I159" s="13">
        <v>0</v>
      </c>
      <c r="J159" s="12">
        <f t="shared" si="8"/>
        <v>0</v>
      </c>
    </row>
    <row r="160" spans="1:10" ht="15.95" customHeight="1" x14ac:dyDescent="0.25">
      <c r="A160" s="68" t="str">
        <f>СВОД!$A160</f>
        <v>Клепикова Е. В.</v>
      </c>
      <c r="B160" s="2">
        <v>139</v>
      </c>
      <c r="C160" s="23"/>
      <c r="D160" s="77">
        <f>Октябрь!E160</f>
        <v>0</v>
      </c>
      <c r="E160" s="79"/>
      <c r="F160" s="8">
        <f t="shared" si="6"/>
        <v>0</v>
      </c>
      <c r="G160" s="31">
        <f>СВОД!$B$223</f>
        <v>0</v>
      </c>
      <c r="H160" s="8">
        <f t="shared" si="7"/>
        <v>0</v>
      </c>
      <c r="I160" s="13">
        <v>0</v>
      </c>
      <c r="J160" s="12">
        <f t="shared" si="8"/>
        <v>0</v>
      </c>
    </row>
    <row r="161" spans="1:10" ht="15.95" customHeight="1" x14ac:dyDescent="0.25">
      <c r="A161" s="68" t="str">
        <f>СВОД!$A161</f>
        <v>Назаренков А.Н.</v>
      </c>
      <c r="B161" s="2">
        <v>140</v>
      </c>
      <c r="C161" s="23"/>
      <c r="D161" s="77">
        <f>Октябрь!E161</f>
        <v>0</v>
      </c>
      <c r="E161" s="79"/>
      <c r="F161" s="8">
        <f t="shared" si="6"/>
        <v>0</v>
      </c>
      <c r="G161" s="31">
        <f>СВОД!$B$223</f>
        <v>0</v>
      </c>
      <c r="H161" s="8">
        <f t="shared" si="7"/>
        <v>0</v>
      </c>
      <c r="I161" s="13">
        <v>0</v>
      </c>
      <c r="J161" s="12">
        <f t="shared" si="8"/>
        <v>0</v>
      </c>
    </row>
    <row r="162" spans="1:10" ht="15.95" customHeight="1" x14ac:dyDescent="0.25">
      <c r="A162" s="68">
        <f>СВОД!$A162</f>
        <v>0</v>
      </c>
      <c r="B162" s="2">
        <v>140</v>
      </c>
      <c r="C162" s="3" t="s">
        <v>120</v>
      </c>
      <c r="D162" s="77">
        <f>Октябрь!E162</f>
        <v>0</v>
      </c>
      <c r="E162" s="79"/>
      <c r="F162" s="8">
        <f t="shared" si="6"/>
        <v>0</v>
      </c>
      <c r="G162" s="31">
        <f>СВОД!$B$223</f>
        <v>0</v>
      </c>
      <c r="H162" s="8">
        <f t="shared" si="7"/>
        <v>0</v>
      </c>
      <c r="I162" s="13">
        <v>0</v>
      </c>
      <c r="J162" s="12">
        <f t="shared" si="8"/>
        <v>0</v>
      </c>
    </row>
    <row r="163" spans="1:10" ht="15.95" customHeight="1" x14ac:dyDescent="0.25">
      <c r="A163" s="68">
        <f>СВОД!$A163</f>
        <v>0</v>
      </c>
      <c r="B163" s="2">
        <v>141</v>
      </c>
      <c r="C163" s="23"/>
      <c r="D163" s="77">
        <f>Октябрь!E163</f>
        <v>0</v>
      </c>
      <c r="E163" s="79"/>
      <c r="F163" s="8">
        <f t="shared" si="6"/>
        <v>0</v>
      </c>
      <c r="G163" s="31">
        <f>СВОД!$B$223</f>
        <v>0</v>
      </c>
      <c r="H163" s="8">
        <f t="shared" si="7"/>
        <v>0</v>
      </c>
      <c r="I163" s="13">
        <v>0</v>
      </c>
      <c r="J163" s="12">
        <f t="shared" si="8"/>
        <v>0</v>
      </c>
    </row>
    <row r="164" spans="1:10" ht="15.95" customHeight="1" x14ac:dyDescent="0.25">
      <c r="A164" s="68">
        <f>СВОД!$A164</f>
        <v>0</v>
      </c>
      <c r="B164" s="2">
        <v>142</v>
      </c>
      <c r="C164" s="23"/>
      <c r="D164" s="77">
        <f>Октябрь!E164</f>
        <v>0</v>
      </c>
      <c r="E164" s="79"/>
      <c r="F164" s="8">
        <f t="shared" si="6"/>
        <v>0</v>
      </c>
      <c r="G164" s="31">
        <f>СВОД!$B$223</f>
        <v>0</v>
      </c>
      <c r="H164" s="8">
        <f t="shared" si="7"/>
        <v>0</v>
      </c>
      <c r="I164" s="13">
        <v>0</v>
      </c>
      <c r="J164" s="12">
        <f t="shared" si="8"/>
        <v>0</v>
      </c>
    </row>
    <row r="165" spans="1:10" ht="15.95" customHeight="1" x14ac:dyDescent="0.25">
      <c r="A165" s="68">
        <f>СВОД!$A165</f>
        <v>0</v>
      </c>
      <c r="B165" s="2">
        <v>142</v>
      </c>
      <c r="C165" s="3" t="s">
        <v>120</v>
      </c>
      <c r="D165" s="77">
        <f>Октябрь!E165</f>
        <v>0</v>
      </c>
      <c r="E165" s="79"/>
      <c r="F165" s="8">
        <f t="shared" si="6"/>
        <v>0</v>
      </c>
      <c r="G165" s="31">
        <f>СВОД!$B$223</f>
        <v>0</v>
      </c>
      <c r="H165" s="8">
        <f t="shared" si="7"/>
        <v>0</v>
      </c>
      <c r="I165" s="13">
        <v>0</v>
      </c>
      <c r="J165" s="12">
        <f t="shared" si="8"/>
        <v>0</v>
      </c>
    </row>
    <row r="166" spans="1:10" ht="15.95" customHeight="1" x14ac:dyDescent="0.25">
      <c r="A166" s="68">
        <f>СВОД!$A166</f>
        <v>0</v>
      </c>
      <c r="B166" s="2">
        <v>143</v>
      </c>
      <c r="C166" s="23"/>
      <c r="D166" s="77">
        <f>Октябрь!E166</f>
        <v>0</v>
      </c>
      <c r="E166" s="79"/>
      <c r="F166" s="8">
        <f t="shared" si="6"/>
        <v>0</v>
      </c>
      <c r="G166" s="31">
        <f>СВОД!$B$223</f>
        <v>0</v>
      </c>
      <c r="H166" s="8">
        <f t="shared" si="7"/>
        <v>0</v>
      </c>
      <c r="I166" s="13">
        <v>0</v>
      </c>
      <c r="J166" s="12">
        <f t="shared" si="8"/>
        <v>0</v>
      </c>
    </row>
    <row r="167" spans="1:10" ht="15.95" customHeight="1" x14ac:dyDescent="0.25">
      <c r="A167" s="68">
        <f>СВОД!$A167</f>
        <v>0</v>
      </c>
      <c r="B167" s="2">
        <v>144</v>
      </c>
      <c r="C167" s="23"/>
      <c r="D167" s="77">
        <f>Октябрь!E167</f>
        <v>0</v>
      </c>
      <c r="E167" s="79"/>
      <c r="F167" s="8">
        <f t="shared" si="6"/>
        <v>0</v>
      </c>
      <c r="G167" s="31">
        <f>СВОД!$B$223</f>
        <v>0</v>
      </c>
      <c r="H167" s="8">
        <f t="shared" si="7"/>
        <v>0</v>
      </c>
      <c r="I167" s="13">
        <v>0</v>
      </c>
      <c r="J167" s="12">
        <f t="shared" si="8"/>
        <v>0</v>
      </c>
    </row>
    <row r="168" spans="1:10" ht="15.95" customHeight="1" x14ac:dyDescent="0.25">
      <c r="A168" s="68" t="str">
        <f>СВОД!$A168</f>
        <v>Барабанова Н. А.</v>
      </c>
      <c r="B168" s="2">
        <v>145</v>
      </c>
      <c r="C168" s="23"/>
      <c r="D168" s="77">
        <f>Октябрь!E168</f>
        <v>96.46</v>
      </c>
      <c r="E168" s="79"/>
      <c r="F168" s="8">
        <f t="shared" si="6"/>
        <v>-96.46</v>
      </c>
      <c r="G168" s="31">
        <f>СВОД!$B$223</f>
        <v>0</v>
      </c>
      <c r="H168" s="8">
        <f t="shared" si="7"/>
        <v>0</v>
      </c>
      <c r="I168" s="13">
        <v>0</v>
      </c>
      <c r="J168" s="12">
        <f t="shared" si="8"/>
        <v>0</v>
      </c>
    </row>
    <row r="169" spans="1:10" ht="15.95" customHeight="1" x14ac:dyDescent="0.25">
      <c r="A169" s="68">
        <f>СВОД!$A169</f>
        <v>0</v>
      </c>
      <c r="B169" s="2">
        <v>146</v>
      </c>
      <c r="C169" s="23"/>
      <c r="D169" s="77">
        <f>Октябрь!E169</f>
        <v>0</v>
      </c>
      <c r="E169" s="79"/>
      <c r="F169" s="8">
        <f t="shared" si="6"/>
        <v>0</v>
      </c>
      <c r="G169" s="31">
        <f>СВОД!$B$223</f>
        <v>0</v>
      </c>
      <c r="H169" s="8">
        <f t="shared" si="7"/>
        <v>0</v>
      </c>
      <c r="I169" s="13">
        <v>0</v>
      </c>
      <c r="J169" s="12">
        <f t="shared" si="8"/>
        <v>0</v>
      </c>
    </row>
    <row r="170" spans="1:10" ht="15.95" customHeight="1" x14ac:dyDescent="0.25">
      <c r="A170" s="68">
        <f>СВОД!$A170</f>
        <v>0</v>
      </c>
      <c r="B170" s="2">
        <v>147</v>
      </c>
      <c r="C170" s="23"/>
      <c r="D170" s="77">
        <f>Октябрь!E170</f>
        <v>0</v>
      </c>
      <c r="E170" s="79"/>
      <c r="F170" s="8">
        <f t="shared" si="6"/>
        <v>0</v>
      </c>
      <c r="G170" s="31">
        <f>СВОД!$B$223</f>
        <v>0</v>
      </c>
      <c r="H170" s="8">
        <f t="shared" si="7"/>
        <v>0</v>
      </c>
      <c r="I170" s="13">
        <v>0</v>
      </c>
      <c r="J170" s="12">
        <f t="shared" si="8"/>
        <v>0</v>
      </c>
    </row>
    <row r="171" spans="1:10" ht="15.95" customHeight="1" x14ac:dyDescent="0.25">
      <c r="A171" s="68" t="str">
        <f>СВОД!$A171</f>
        <v>Еременко А. А.</v>
      </c>
      <c r="B171" s="3">
        <v>148</v>
      </c>
      <c r="C171" s="23"/>
      <c r="D171" s="77">
        <f>Октябрь!E171</f>
        <v>0</v>
      </c>
      <c r="E171" s="79"/>
      <c r="F171" s="8">
        <f t="shared" si="6"/>
        <v>0</v>
      </c>
      <c r="G171" s="31">
        <f>СВОД!$B$223</f>
        <v>0</v>
      </c>
      <c r="H171" s="8">
        <f t="shared" si="7"/>
        <v>0</v>
      </c>
      <c r="I171" s="13">
        <v>0</v>
      </c>
      <c r="J171" s="12">
        <f t="shared" si="8"/>
        <v>0</v>
      </c>
    </row>
    <row r="172" spans="1:10" ht="15.95" customHeight="1" x14ac:dyDescent="0.25">
      <c r="A172" s="68" t="str">
        <f>СВОД!$A172</f>
        <v>Осипова М. И.</v>
      </c>
      <c r="B172" s="2">
        <v>149</v>
      </c>
      <c r="C172" s="23"/>
      <c r="D172" s="77">
        <f>Октябрь!E172</f>
        <v>190.25</v>
      </c>
      <c r="E172" s="79"/>
      <c r="F172" s="8">
        <f t="shared" si="6"/>
        <v>-190.25</v>
      </c>
      <c r="G172" s="31">
        <f>СВОД!$B$223</f>
        <v>0</v>
      </c>
      <c r="H172" s="8">
        <f t="shared" si="7"/>
        <v>0</v>
      </c>
      <c r="I172" s="13">
        <v>0</v>
      </c>
      <c r="J172" s="12">
        <f t="shared" si="8"/>
        <v>0</v>
      </c>
    </row>
    <row r="173" spans="1:10" ht="15.95" customHeight="1" x14ac:dyDescent="0.25">
      <c r="A173" s="68" t="str">
        <f>СВОД!$A173</f>
        <v>Осипова М. И.</v>
      </c>
      <c r="B173" s="2">
        <v>150</v>
      </c>
      <c r="C173" s="23"/>
      <c r="D173" s="77">
        <f>Октябрь!E173</f>
        <v>0</v>
      </c>
      <c r="E173" s="79"/>
      <c r="F173" s="8">
        <f t="shared" si="6"/>
        <v>0</v>
      </c>
      <c r="G173" s="31">
        <f>СВОД!$B$223</f>
        <v>0</v>
      </c>
      <c r="H173" s="8">
        <f t="shared" si="7"/>
        <v>0</v>
      </c>
      <c r="I173" s="13">
        <v>0</v>
      </c>
      <c r="J173" s="12">
        <f t="shared" si="8"/>
        <v>0</v>
      </c>
    </row>
    <row r="174" spans="1:10" ht="15.95" customHeight="1" x14ac:dyDescent="0.25">
      <c r="A174" s="68" t="str">
        <f>СВОД!$A174</f>
        <v>Тепикин С.В.</v>
      </c>
      <c r="B174" s="2">
        <v>151</v>
      </c>
      <c r="C174" s="23"/>
      <c r="D174" s="77">
        <f>Октябрь!E174</f>
        <v>0</v>
      </c>
      <c r="E174" s="79"/>
      <c r="F174" s="8">
        <f t="shared" si="6"/>
        <v>0</v>
      </c>
      <c r="G174" s="31">
        <f>СВОД!$B$223</f>
        <v>0</v>
      </c>
      <c r="H174" s="8">
        <f t="shared" si="7"/>
        <v>0</v>
      </c>
      <c r="I174" s="13">
        <v>0</v>
      </c>
      <c r="J174" s="12">
        <f t="shared" si="8"/>
        <v>0</v>
      </c>
    </row>
    <row r="175" spans="1:10" ht="15.95" customHeight="1" x14ac:dyDescent="0.25">
      <c r="A175" s="68" t="str">
        <f>СВОД!$A175</f>
        <v>Шендарова Л. Н.</v>
      </c>
      <c r="B175" s="2">
        <v>152</v>
      </c>
      <c r="C175" s="23"/>
      <c r="D175" s="77">
        <f>Октябрь!E175</f>
        <v>0</v>
      </c>
      <c r="E175" s="79"/>
      <c r="F175" s="8">
        <f t="shared" si="6"/>
        <v>0</v>
      </c>
      <c r="G175" s="31">
        <f>СВОД!$B$223</f>
        <v>0</v>
      </c>
      <c r="H175" s="8">
        <f t="shared" si="7"/>
        <v>0</v>
      </c>
      <c r="I175" s="13">
        <v>0</v>
      </c>
      <c r="J175" s="12">
        <f t="shared" si="8"/>
        <v>0</v>
      </c>
    </row>
    <row r="176" spans="1:10" ht="15.95" customHeight="1" x14ac:dyDescent="0.25">
      <c r="A176" s="68" t="str">
        <f>СВОД!$A176</f>
        <v>Шевкунова Е. Ю.</v>
      </c>
      <c r="B176" s="2">
        <v>153</v>
      </c>
      <c r="C176" s="23"/>
      <c r="D176" s="77">
        <f>Октябрь!E176</f>
        <v>1120.1500000000001</v>
      </c>
      <c r="E176" s="79"/>
      <c r="F176" s="8">
        <f t="shared" si="6"/>
        <v>-1120.1500000000001</v>
      </c>
      <c r="G176" s="31">
        <f>СВОД!$B$223</f>
        <v>0</v>
      </c>
      <c r="H176" s="8">
        <f t="shared" si="7"/>
        <v>0</v>
      </c>
      <c r="I176" s="13">
        <v>0</v>
      </c>
      <c r="J176" s="12">
        <f t="shared" si="8"/>
        <v>0</v>
      </c>
    </row>
    <row r="177" spans="1:10" ht="15.95" customHeight="1" x14ac:dyDescent="0.25">
      <c r="A177" s="68">
        <f>СВОД!$A177</f>
        <v>0</v>
      </c>
      <c r="B177" s="2">
        <v>153</v>
      </c>
      <c r="C177" s="3" t="s">
        <v>120</v>
      </c>
      <c r="D177" s="77">
        <f>Октябрь!E177</f>
        <v>0</v>
      </c>
      <c r="E177" s="79"/>
      <c r="F177" s="8">
        <f t="shared" si="6"/>
        <v>0</v>
      </c>
      <c r="G177" s="31">
        <f>СВОД!$B$223</f>
        <v>0</v>
      </c>
      <c r="H177" s="8">
        <f t="shared" si="7"/>
        <v>0</v>
      </c>
      <c r="I177" s="13">
        <v>0</v>
      </c>
      <c r="J177" s="12">
        <f t="shared" si="8"/>
        <v>0</v>
      </c>
    </row>
    <row r="178" spans="1:10" ht="15.95" customHeight="1" x14ac:dyDescent="0.25">
      <c r="A178" s="68" t="str">
        <f>СВОД!$A178</f>
        <v>Мошенец Т. М.</v>
      </c>
      <c r="B178" s="2">
        <v>154</v>
      </c>
      <c r="C178" s="23"/>
      <c r="D178" s="77">
        <f>Октябрь!E178</f>
        <v>0</v>
      </c>
      <c r="E178" s="79"/>
      <c r="F178" s="8">
        <f t="shared" si="6"/>
        <v>0</v>
      </c>
      <c r="G178" s="31">
        <f>СВОД!$B$223</f>
        <v>0</v>
      </c>
      <c r="H178" s="8">
        <f t="shared" si="7"/>
        <v>0</v>
      </c>
      <c r="I178" s="13">
        <v>0</v>
      </c>
      <c r="J178" s="12">
        <f t="shared" si="8"/>
        <v>0</v>
      </c>
    </row>
    <row r="179" spans="1:10" ht="15.95" customHeight="1" x14ac:dyDescent="0.25">
      <c r="A179" s="68" t="str">
        <f>СВОД!$A179</f>
        <v>Круглова Е. В.</v>
      </c>
      <c r="B179" s="2">
        <v>155</v>
      </c>
      <c r="C179" s="23"/>
      <c r="D179" s="77">
        <f>Октябрь!E179</f>
        <v>0</v>
      </c>
      <c r="E179" s="79"/>
      <c r="F179" s="8">
        <f t="shared" si="6"/>
        <v>0</v>
      </c>
      <c r="G179" s="31">
        <f>СВОД!$B$223</f>
        <v>0</v>
      </c>
      <c r="H179" s="8">
        <f t="shared" si="7"/>
        <v>0</v>
      </c>
      <c r="I179" s="13">
        <v>0</v>
      </c>
      <c r="J179" s="12">
        <f t="shared" si="8"/>
        <v>0</v>
      </c>
    </row>
    <row r="180" spans="1:10" ht="15.95" customHeight="1" x14ac:dyDescent="0.25">
      <c r="A180" s="68" t="str">
        <f>СВОД!$A180</f>
        <v>Лаврентьев И. М.</v>
      </c>
      <c r="B180" s="2">
        <v>156</v>
      </c>
      <c r="C180" s="23"/>
      <c r="D180" s="77">
        <f>Октябрь!E180</f>
        <v>0.56999999999999995</v>
      </c>
      <c r="E180" s="79"/>
      <c r="F180" s="8">
        <f t="shared" si="6"/>
        <v>-0.56999999999999995</v>
      </c>
      <c r="G180" s="31">
        <f>СВОД!$B$223</f>
        <v>0</v>
      </c>
      <c r="H180" s="8">
        <f t="shared" si="7"/>
        <v>0</v>
      </c>
      <c r="I180" s="13">
        <v>0</v>
      </c>
      <c r="J180" s="12">
        <f t="shared" si="8"/>
        <v>0</v>
      </c>
    </row>
    <row r="181" spans="1:10" ht="15.95" customHeight="1" x14ac:dyDescent="0.25">
      <c r="A181" s="68" t="str">
        <f>СВОД!$A181</f>
        <v>Рачек Л.И.</v>
      </c>
      <c r="B181" s="2">
        <v>157</v>
      </c>
      <c r="C181" s="23"/>
      <c r="D181" s="77">
        <f>Октябрь!E181</f>
        <v>1344.6</v>
      </c>
      <c r="E181" s="79"/>
      <c r="F181" s="8">
        <f t="shared" si="6"/>
        <v>-1344.6</v>
      </c>
      <c r="G181" s="31">
        <f>СВОД!$B$223</f>
        <v>0</v>
      </c>
      <c r="H181" s="8">
        <f t="shared" si="7"/>
        <v>0</v>
      </c>
      <c r="I181" s="13">
        <v>0</v>
      </c>
      <c r="J181" s="12">
        <f t="shared" si="8"/>
        <v>0</v>
      </c>
    </row>
    <row r="182" spans="1:10" ht="15.95" customHeight="1" x14ac:dyDescent="0.25">
      <c r="A182" s="68" t="str">
        <f>СВОД!$A182</f>
        <v>Кривоносов О. В.</v>
      </c>
      <c r="B182" s="2">
        <v>158</v>
      </c>
      <c r="C182" s="23"/>
      <c r="D182" s="77">
        <f>Октябрь!E182</f>
        <v>289.20999999999998</v>
      </c>
      <c r="E182" s="79"/>
      <c r="F182" s="8">
        <f t="shared" si="6"/>
        <v>-289.20999999999998</v>
      </c>
      <c r="G182" s="31">
        <f>СВОД!$B$223</f>
        <v>0</v>
      </c>
      <c r="H182" s="8">
        <f t="shared" si="7"/>
        <v>0</v>
      </c>
      <c r="I182" s="13">
        <v>0</v>
      </c>
      <c r="J182" s="12">
        <f t="shared" si="8"/>
        <v>0</v>
      </c>
    </row>
    <row r="183" spans="1:10" ht="15.95" customHeight="1" x14ac:dyDescent="0.25">
      <c r="A183" s="68" t="str">
        <f>СВОД!$A183</f>
        <v>Рулева И. Ю.</v>
      </c>
      <c r="B183" s="2">
        <v>159</v>
      </c>
      <c r="C183" s="23"/>
      <c r="D183" s="77">
        <f>Октябрь!E183</f>
        <v>0.46</v>
      </c>
      <c r="E183" s="79"/>
      <c r="F183" s="8">
        <f t="shared" si="6"/>
        <v>-0.46</v>
      </c>
      <c r="G183" s="31">
        <f>СВОД!$B$223</f>
        <v>0</v>
      </c>
      <c r="H183" s="8">
        <f t="shared" si="7"/>
        <v>0</v>
      </c>
      <c r="I183" s="13">
        <v>0</v>
      </c>
      <c r="J183" s="12">
        <f t="shared" si="8"/>
        <v>0</v>
      </c>
    </row>
    <row r="184" spans="1:10" ht="15.95" customHeight="1" x14ac:dyDescent="0.25">
      <c r="A184" s="68" t="str">
        <f>СВОД!$A184</f>
        <v>Артемов В. Г.</v>
      </c>
      <c r="B184" s="2">
        <v>160</v>
      </c>
      <c r="C184" s="23"/>
      <c r="D184" s="77">
        <f>Октябрь!E184</f>
        <v>201.29</v>
      </c>
      <c r="E184" s="79"/>
      <c r="F184" s="8">
        <f t="shared" si="6"/>
        <v>-201.29</v>
      </c>
      <c r="G184" s="31">
        <f>СВОД!$B$223</f>
        <v>0</v>
      </c>
      <c r="H184" s="8">
        <f t="shared" si="7"/>
        <v>0</v>
      </c>
      <c r="I184" s="13">
        <v>0</v>
      </c>
      <c r="J184" s="12">
        <f t="shared" si="8"/>
        <v>0</v>
      </c>
    </row>
    <row r="185" spans="1:10" ht="15.95" customHeight="1" x14ac:dyDescent="0.25">
      <c r="A185" s="68" t="str">
        <f>СВОД!$A185</f>
        <v>Артемов В. Г.</v>
      </c>
      <c r="B185" s="2">
        <v>161</v>
      </c>
      <c r="C185" s="23"/>
      <c r="D185" s="77">
        <f>Октябрь!E185</f>
        <v>842.05</v>
      </c>
      <c r="E185" s="79"/>
      <c r="F185" s="8">
        <f t="shared" si="6"/>
        <v>-842.05</v>
      </c>
      <c r="G185" s="31">
        <f>СВОД!$B$223</f>
        <v>0</v>
      </c>
      <c r="H185" s="8">
        <f t="shared" si="7"/>
        <v>0</v>
      </c>
      <c r="I185" s="13">
        <v>0</v>
      </c>
      <c r="J185" s="12">
        <f t="shared" si="8"/>
        <v>0</v>
      </c>
    </row>
    <row r="186" spans="1:10" ht="15.95" customHeight="1" x14ac:dyDescent="0.25">
      <c r="A186" s="68" t="str">
        <f>СВОД!$A186</f>
        <v>Шереметьев М. В.</v>
      </c>
      <c r="B186" s="2">
        <v>162</v>
      </c>
      <c r="C186" s="23"/>
      <c r="D186" s="77">
        <f>Октябрь!E186</f>
        <v>0</v>
      </c>
      <c r="E186" s="79"/>
      <c r="F186" s="8">
        <f t="shared" si="6"/>
        <v>0</v>
      </c>
      <c r="G186" s="31">
        <f>СВОД!$B$223</f>
        <v>0</v>
      </c>
      <c r="H186" s="8">
        <f t="shared" si="7"/>
        <v>0</v>
      </c>
      <c r="I186" s="13">
        <v>0</v>
      </c>
      <c r="J186" s="12">
        <f t="shared" si="8"/>
        <v>0</v>
      </c>
    </row>
    <row r="187" spans="1:10" ht="15.95" customHeight="1" x14ac:dyDescent="0.25">
      <c r="A187" s="68" t="str">
        <f>СВОД!$A187</f>
        <v>Фролова Л. Н.</v>
      </c>
      <c r="B187" s="2">
        <v>163</v>
      </c>
      <c r="C187" s="23"/>
      <c r="D187" s="77">
        <f>Октябрь!E187</f>
        <v>1.41</v>
      </c>
      <c r="E187" s="79"/>
      <c r="F187" s="8">
        <f t="shared" si="6"/>
        <v>-1.41</v>
      </c>
      <c r="G187" s="31">
        <f>СВОД!$B$223</f>
        <v>0</v>
      </c>
      <c r="H187" s="8">
        <f t="shared" si="7"/>
        <v>0</v>
      </c>
      <c r="I187" s="13">
        <v>0</v>
      </c>
      <c r="J187" s="12">
        <f t="shared" si="8"/>
        <v>0</v>
      </c>
    </row>
    <row r="188" spans="1:10" ht="15.95" customHeight="1" x14ac:dyDescent="0.25">
      <c r="A188" s="68">
        <f>СВОД!$A188</f>
        <v>0</v>
      </c>
      <c r="B188" s="2">
        <v>164</v>
      </c>
      <c r="C188" s="23"/>
      <c r="D188" s="77">
        <f>Октябрь!E188</f>
        <v>0</v>
      </c>
      <c r="E188" s="79"/>
      <c r="F188" s="8">
        <f t="shared" si="6"/>
        <v>0</v>
      </c>
      <c r="G188" s="31">
        <f>СВОД!$B$223</f>
        <v>0</v>
      </c>
      <c r="H188" s="8">
        <f t="shared" si="7"/>
        <v>0</v>
      </c>
      <c r="I188" s="13">
        <v>0</v>
      </c>
      <c r="J188" s="12">
        <f t="shared" si="8"/>
        <v>0</v>
      </c>
    </row>
    <row r="189" spans="1:10" ht="15.95" customHeight="1" x14ac:dyDescent="0.25">
      <c r="A189" s="68" t="str">
        <f>СВОД!$A189</f>
        <v>Шахомиров А. А.</v>
      </c>
      <c r="B189" s="2">
        <v>165</v>
      </c>
      <c r="C189" s="23"/>
      <c r="D189" s="77">
        <f>Октябрь!E189</f>
        <v>0</v>
      </c>
      <c r="E189" s="79"/>
      <c r="F189" s="8">
        <f t="shared" si="6"/>
        <v>0</v>
      </c>
      <c r="G189" s="31">
        <f>СВОД!$B$223</f>
        <v>0</v>
      </c>
      <c r="H189" s="8">
        <f t="shared" si="7"/>
        <v>0</v>
      </c>
      <c r="I189" s="13">
        <v>0</v>
      </c>
      <c r="J189" s="12">
        <f t="shared" si="8"/>
        <v>0</v>
      </c>
    </row>
    <row r="190" spans="1:10" ht="15.95" customHeight="1" x14ac:dyDescent="0.25">
      <c r="A190" s="68" t="str">
        <f>СВОД!$A190</f>
        <v>Игнашкина М. А.</v>
      </c>
      <c r="B190" s="2">
        <v>166</v>
      </c>
      <c r="C190" s="23"/>
      <c r="D190" s="77">
        <f>Октябрь!E190</f>
        <v>233.73</v>
      </c>
      <c r="E190" s="79"/>
      <c r="F190" s="8">
        <f t="shared" si="6"/>
        <v>-233.73</v>
      </c>
      <c r="G190" s="31">
        <f>СВОД!$B$223</f>
        <v>0</v>
      </c>
      <c r="H190" s="8">
        <f t="shared" si="7"/>
        <v>0</v>
      </c>
      <c r="I190" s="13">
        <v>0</v>
      </c>
      <c r="J190" s="12">
        <f t="shared" si="8"/>
        <v>0</v>
      </c>
    </row>
    <row r="191" spans="1:10" ht="15.95" customHeight="1" x14ac:dyDescent="0.25">
      <c r="A191" s="68" t="str">
        <f>СВОД!$A191</f>
        <v>Воронова О.А.</v>
      </c>
      <c r="B191" s="2">
        <v>167</v>
      </c>
      <c r="C191" s="23"/>
      <c r="D191" s="77">
        <f>Октябрь!E191</f>
        <v>3.62</v>
      </c>
      <c r="E191" s="79"/>
      <c r="F191" s="8">
        <f t="shared" si="6"/>
        <v>-3.62</v>
      </c>
      <c r="G191" s="31">
        <f>СВОД!$B$223</f>
        <v>0</v>
      </c>
      <c r="H191" s="8">
        <f t="shared" si="7"/>
        <v>0</v>
      </c>
      <c r="I191" s="13">
        <v>0</v>
      </c>
      <c r="J191" s="12">
        <f t="shared" si="8"/>
        <v>0</v>
      </c>
    </row>
    <row r="192" spans="1:10" ht="15.95" customHeight="1" x14ac:dyDescent="0.25">
      <c r="A192" s="68" t="str">
        <f>СВОД!$A192</f>
        <v>Ишова Л. И.</v>
      </c>
      <c r="B192" s="2">
        <v>168</v>
      </c>
      <c r="C192" s="23"/>
      <c r="D192" s="77">
        <f>Октябрь!E192</f>
        <v>0</v>
      </c>
      <c r="E192" s="79"/>
      <c r="F192" s="8">
        <f t="shared" si="6"/>
        <v>0</v>
      </c>
      <c r="G192" s="31">
        <f>СВОД!$B$223</f>
        <v>0</v>
      </c>
      <c r="H192" s="8">
        <f t="shared" si="7"/>
        <v>0</v>
      </c>
      <c r="I192" s="13">
        <v>0</v>
      </c>
      <c r="J192" s="12">
        <f t="shared" si="8"/>
        <v>0</v>
      </c>
    </row>
    <row r="193" spans="1:10" ht="15.95" customHeight="1" x14ac:dyDescent="0.25">
      <c r="A193" s="68" t="str">
        <f>СВОД!$A193</f>
        <v>Шукевич О. И.</v>
      </c>
      <c r="B193" s="2">
        <v>169</v>
      </c>
      <c r="C193" s="23"/>
      <c r="D193" s="77">
        <f>Октябрь!E193</f>
        <v>0</v>
      </c>
      <c r="E193" s="79"/>
      <c r="F193" s="8">
        <f t="shared" si="6"/>
        <v>0</v>
      </c>
      <c r="G193" s="31">
        <f>СВОД!$B$223</f>
        <v>0</v>
      </c>
      <c r="H193" s="8">
        <f t="shared" si="7"/>
        <v>0</v>
      </c>
      <c r="I193" s="13">
        <v>0</v>
      </c>
      <c r="J193" s="12">
        <f t="shared" si="8"/>
        <v>0</v>
      </c>
    </row>
    <row r="194" spans="1:10" ht="15.95" customHeight="1" x14ac:dyDescent="0.25">
      <c r="A194" s="68" t="str">
        <f>СВОД!$A194</f>
        <v>Шукевич О. И.</v>
      </c>
      <c r="B194" s="2">
        <v>169</v>
      </c>
      <c r="C194" s="3" t="s">
        <v>120</v>
      </c>
      <c r="D194" s="77">
        <f>Октябрь!E194</f>
        <v>0</v>
      </c>
      <c r="E194" s="79"/>
      <c r="F194" s="8">
        <f t="shared" si="6"/>
        <v>0</v>
      </c>
      <c r="G194" s="31">
        <f>СВОД!$B$223</f>
        <v>0</v>
      </c>
      <c r="H194" s="8">
        <f t="shared" si="7"/>
        <v>0</v>
      </c>
      <c r="I194" s="13">
        <v>0</v>
      </c>
      <c r="J194" s="12">
        <f t="shared" si="8"/>
        <v>0</v>
      </c>
    </row>
    <row r="195" spans="1:10" ht="15.95" customHeight="1" x14ac:dyDescent="0.25">
      <c r="A195" s="68">
        <f>СВОД!$A195</f>
        <v>0</v>
      </c>
      <c r="B195" s="2">
        <v>170</v>
      </c>
      <c r="C195" s="23"/>
      <c r="D195" s="77">
        <f>Октябрь!E195</f>
        <v>0</v>
      </c>
      <c r="E195" s="79"/>
      <c r="F195" s="8">
        <f t="shared" si="6"/>
        <v>0</v>
      </c>
      <c r="G195" s="31">
        <f>СВОД!$B$223</f>
        <v>0</v>
      </c>
      <c r="H195" s="8">
        <f t="shared" si="7"/>
        <v>0</v>
      </c>
      <c r="I195" s="13">
        <v>0</v>
      </c>
      <c r="J195" s="12">
        <f t="shared" si="8"/>
        <v>0</v>
      </c>
    </row>
    <row r="196" spans="1:10" ht="15.95" customHeight="1" x14ac:dyDescent="0.25">
      <c r="A196" s="68">
        <f>СВОД!$A196</f>
        <v>0</v>
      </c>
      <c r="B196" s="2">
        <v>171</v>
      </c>
      <c r="C196" s="23"/>
      <c r="D196" s="77">
        <f>Октябрь!E196</f>
        <v>0</v>
      </c>
      <c r="E196" s="79"/>
      <c r="F196" s="8">
        <f t="shared" ref="F196:F207" si="9">E196-D196</f>
        <v>0</v>
      </c>
      <c r="G196" s="31">
        <f>СВОД!$B$223</f>
        <v>0</v>
      </c>
      <c r="H196" s="8">
        <f t="shared" ref="H196:H211" si="10">F196*G196</f>
        <v>0</v>
      </c>
      <c r="I196" s="13">
        <v>0</v>
      </c>
      <c r="J196" s="12">
        <f t="shared" ref="J196:J211" si="11">H196-I196</f>
        <v>0</v>
      </c>
    </row>
    <row r="197" spans="1:10" ht="15.95" customHeight="1" x14ac:dyDescent="0.25">
      <c r="A197" s="68">
        <f>СВОД!$A197</f>
        <v>0</v>
      </c>
      <c r="B197" s="2">
        <v>172</v>
      </c>
      <c r="C197" s="23"/>
      <c r="D197" s="77">
        <f>Октябрь!E197</f>
        <v>0</v>
      </c>
      <c r="E197" s="79"/>
      <c r="F197" s="8">
        <f t="shared" si="9"/>
        <v>0</v>
      </c>
      <c r="G197" s="31">
        <f>СВОД!$B$223</f>
        <v>0</v>
      </c>
      <c r="H197" s="8">
        <f t="shared" si="10"/>
        <v>0</v>
      </c>
      <c r="I197" s="13">
        <v>0</v>
      </c>
      <c r="J197" s="12">
        <f t="shared" si="11"/>
        <v>0</v>
      </c>
    </row>
    <row r="198" spans="1:10" ht="15.95" customHeight="1" x14ac:dyDescent="0.25">
      <c r="A198" s="68">
        <f>СВОД!$A198</f>
        <v>0</v>
      </c>
      <c r="B198" s="2">
        <v>173</v>
      </c>
      <c r="C198" s="23"/>
      <c r="D198" s="77">
        <f>Октябрь!E198</f>
        <v>0</v>
      </c>
      <c r="E198" s="79"/>
      <c r="F198" s="8">
        <f t="shared" si="9"/>
        <v>0</v>
      </c>
      <c r="G198" s="31">
        <f>СВОД!$B$223</f>
        <v>0</v>
      </c>
      <c r="H198" s="8">
        <f t="shared" si="10"/>
        <v>0</v>
      </c>
      <c r="I198" s="13">
        <v>0</v>
      </c>
      <c r="J198" s="12">
        <f t="shared" si="11"/>
        <v>0</v>
      </c>
    </row>
    <row r="199" spans="1:10" ht="15.95" customHeight="1" x14ac:dyDescent="0.25">
      <c r="A199" s="68">
        <f>СВОД!$A199</f>
        <v>0</v>
      </c>
      <c r="B199" s="2">
        <v>174</v>
      </c>
      <c r="C199" s="23"/>
      <c r="D199" s="77">
        <f>Октябрь!E199</f>
        <v>0</v>
      </c>
      <c r="E199" s="79"/>
      <c r="F199" s="8">
        <f t="shared" si="9"/>
        <v>0</v>
      </c>
      <c r="G199" s="31">
        <f>СВОД!$B$223</f>
        <v>0</v>
      </c>
      <c r="H199" s="8">
        <f t="shared" si="10"/>
        <v>0</v>
      </c>
      <c r="I199" s="13">
        <v>0</v>
      </c>
      <c r="J199" s="12">
        <f t="shared" si="11"/>
        <v>0</v>
      </c>
    </row>
    <row r="200" spans="1:10" ht="15.95" customHeight="1" x14ac:dyDescent="0.25">
      <c r="A200" s="68" t="str">
        <f>СВОД!$A200</f>
        <v>Колесникова О. В.</v>
      </c>
      <c r="B200" s="2">
        <v>175</v>
      </c>
      <c r="C200" s="23"/>
      <c r="D200" s="77">
        <f>Октябрь!E200</f>
        <v>0</v>
      </c>
      <c r="E200" s="79"/>
      <c r="F200" s="8">
        <f t="shared" si="9"/>
        <v>0</v>
      </c>
      <c r="G200" s="31">
        <f>СВОД!$B$223</f>
        <v>0</v>
      </c>
      <c r="H200" s="8">
        <f t="shared" si="10"/>
        <v>0</v>
      </c>
      <c r="I200" s="13">
        <v>0</v>
      </c>
      <c r="J200" s="12">
        <f t="shared" si="11"/>
        <v>0</v>
      </c>
    </row>
    <row r="201" spans="1:10" ht="15.95" customHeight="1" x14ac:dyDescent="0.25">
      <c r="A201" s="68">
        <f>СВОД!$A201</f>
        <v>0</v>
      </c>
      <c r="B201" s="2">
        <v>176</v>
      </c>
      <c r="C201" s="23"/>
      <c r="D201" s="77">
        <f>Октябрь!E201</f>
        <v>0</v>
      </c>
      <c r="E201" s="79"/>
      <c r="F201" s="8">
        <f t="shared" si="9"/>
        <v>0</v>
      </c>
      <c r="G201" s="31">
        <f>СВОД!$B$223</f>
        <v>0</v>
      </c>
      <c r="H201" s="8">
        <f t="shared" si="10"/>
        <v>0</v>
      </c>
      <c r="I201" s="13">
        <v>0</v>
      </c>
      <c r="J201" s="12">
        <f t="shared" si="11"/>
        <v>0</v>
      </c>
    </row>
    <row r="202" spans="1:10" ht="15.95" customHeight="1" x14ac:dyDescent="0.25">
      <c r="A202" s="68" t="str">
        <f>СВОД!$A202</f>
        <v>Певнева А. М.</v>
      </c>
      <c r="B202" s="2">
        <v>177</v>
      </c>
      <c r="C202" s="23"/>
      <c r="D202" s="77">
        <f>Октябрь!E202</f>
        <v>0</v>
      </c>
      <c r="E202" s="79"/>
      <c r="F202" s="8">
        <f t="shared" si="9"/>
        <v>0</v>
      </c>
      <c r="G202" s="31">
        <f>СВОД!$B$223</f>
        <v>0</v>
      </c>
      <c r="H202" s="8">
        <f t="shared" si="10"/>
        <v>0</v>
      </c>
      <c r="I202" s="13">
        <v>0</v>
      </c>
      <c r="J202" s="12">
        <f t="shared" si="11"/>
        <v>0</v>
      </c>
    </row>
    <row r="203" spans="1:10" ht="15.95" customHeight="1" x14ac:dyDescent="0.25">
      <c r="A203" s="68">
        <f>СВОД!$A203</f>
        <v>0</v>
      </c>
      <c r="B203" s="2">
        <v>178</v>
      </c>
      <c r="C203" s="23"/>
      <c r="D203" s="77">
        <f>Октябрь!E203</f>
        <v>0</v>
      </c>
      <c r="E203" s="79"/>
      <c r="F203" s="8">
        <f t="shared" si="9"/>
        <v>0</v>
      </c>
      <c r="G203" s="31">
        <f>СВОД!$B$223</f>
        <v>0</v>
      </c>
      <c r="H203" s="8">
        <f t="shared" si="10"/>
        <v>0</v>
      </c>
      <c r="I203" s="13">
        <v>0</v>
      </c>
      <c r="J203" s="12">
        <f t="shared" si="11"/>
        <v>0</v>
      </c>
    </row>
    <row r="204" spans="1:10" ht="15.95" customHeight="1" x14ac:dyDescent="0.25">
      <c r="A204" s="68" t="str">
        <f>СВОД!$A204</f>
        <v>Маркозян А.А.</v>
      </c>
      <c r="B204" s="2">
        <v>178</v>
      </c>
      <c r="C204" s="3" t="s">
        <v>120</v>
      </c>
      <c r="D204" s="77">
        <f>Октябрь!E204</f>
        <v>0</v>
      </c>
      <c r="E204" s="79"/>
      <c r="F204" s="8">
        <f t="shared" si="9"/>
        <v>0</v>
      </c>
      <c r="G204" s="31">
        <f>СВОД!$B$223</f>
        <v>0</v>
      </c>
      <c r="H204" s="8">
        <f t="shared" si="10"/>
        <v>0</v>
      </c>
      <c r="I204" s="13">
        <v>0</v>
      </c>
      <c r="J204" s="12">
        <f t="shared" si="11"/>
        <v>0</v>
      </c>
    </row>
    <row r="205" spans="1:10" ht="15.95" customHeight="1" x14ac:dyDescent="0.25">
      <c r="A205" s="68" t="str">
        <f>СВОД!$A205</f>
        <v>Жуков А. Р.</v>
      </c>
      <c r="B205" s="3">
        <v>179</v>
      </c>
      <c r="C205" s="23"/>
      <c r="D205" s="77">
        <f>Октябрь!E205</f>
        <v>0</v>
      </c>
      <c r="E205" s="79"/>
      <c r="F205" s="8">
        <f t="shared" si="9"/>
        <v>0</v>
      </c>
      <c r="G205" s="31">
        <f>СВОД!$B$223</f>
        <v>0</v>
      </c>
      <c r="H205" s="8">
        <f t="shared" si="10"/>
        <v>0</v>
      </c>
      <c r="I205" s="13">
        <v>0</v>
      </c>
      <c r="J205" s="12">
        <f t="shared" si="11"/>
        <v>0</v>
      </c>
    </row>
    <row r="206" spans="1:10" ht="15.95" customHeight="1" x14ac:dyDescent="0.25">
      <c r="A206" s="68" t="str">
        <f>СВОД!$A206</f>
        <v>Артемов В. Г.</v>
      </c>
      <c r="B206" s="2">
        <v>180</v>
      </c>
      <c r="C206" s="23"/>
      <c r="D206" s="77">
        <f>Октябрь!E206</f>
        <v>2147.7800000000002</v>
      </c>
      <c r="E206" s="79"/>
      <c r="F206" s="8">
        <f t="shared" si="9"/>
        <v>-2147.7800000000002</v>
      </c>
      <c r="G206" s="31">
        <f>СВОД!$B$223</f>
        <v>0</v>
      </c>
      <c r="H206" s="8">
        <f t="shared" si="10"/>
        <v>0</v>
      </c>
      <c r="I206" s="13">
        <v>0</v>
      </c>
      <c r="J206" s="12">
        <f t="shared" si="11"/>
        <v>0</v>
      </c>
    </row>
    <row r="207" spans="1:10" ht="15.95" customHeight="1" x14ac:dyDescent="0.25">
      <c r="A207" s="93" t="str">
        <f>СВОД!$A207</f>
        <v>Нуждина С. А.</v>
      </c>
      <c r="B207" s="2">
        <v>181</v>
      </c>
      <c r="C207" s="94"/>
      <c r="D207" s="77">
        <f>Октябрь!E207</f>
        <v>2.58</v>
      </c>
      <c r="E207" s="79"/>
      <c r="F207" s="96">
        <f t="shared" si="9"/>
        <v>-2.58</v>
      </c>
      <c r="G207" s="31">
        <f>СВОД!$B$223</f>
        <v>0</v>
      </c>
      <c r="H207" s="96">
        <f t="shared" si="10"/>
        <v>0</v>
      </c>
      <c r="I207" s="13">
        <v>0</v>
      </c>
      <c r="J207" s="97">
        <f t="shared" si="11"/>
        <v>0</v>
      </c>
    </row>
    <row r="208" spans="1:10" ht="15.75" customHeight="1" x14ac:dyDescent="0.25">
      <c r="A208" s="90" t="str">
        <f>СВОД!$A208</f>
        <v>Административное здание</v>
      </c>
      <c r="B208" s="91"/>
      <c r="C208" s="91"/>
      <c r="D208" s="77">
        <f>Октябрь!E208</f>
        <v>1950.92</v>
      </c>
      <c r="E208" s="92"/>
      <c r="F208" s="8">
        <f>E208-D208</f>
        <v>-1950.92</v>
      </c>
      <c r="G208" s="31">
        <f>СВОД!$B$223</f>
        <v>0</v>
      </c>
      <c r="H208" s="8">
        <f t="shared" si="10"/>
        <v>0</v>
      </c>
      <c r="I208" s="38">
        <v>0</v>
      </c>
      <c r="J208" s="12">
        <f t="shared" si="11"/>
        <v>0</v>
      </c>
    </row>
    <row r="209" spans="1:10" ht="15.75" x14ac:dyDescent="0.25">
      <c r="A209" s="70" t="str">
        <f>СВОД!$A209</f>
        <v>КПП № 2</v>
      </c>
      <c r="B209" s="27"/>
      <c r="C209" s="27"/>
      <c r="D209" s="77">
        <f>Октябрь!E209</f>
        <v>249.37</v>
      </c>
      <c r="E209" s="83"/>
      <c r="F209" s="8">
        <f>E209-D209</f>
        <v>-249.37</v>
      </c>
      <c r="G209" s="31">
        <f>СВОД!$B$223</f>
        <v>0</v>
      </c>
      <c r="H209" s="8">
        <f t="shared" si="10"/>
        <v>0</v>
      </c>
      <c r="I209" s="13">
        <v>0</v>
      </c>
      <c r="J209" s="12">
        <f t="shared" si="11"/>
        <v>0</v>
      </c>
    </row>
    <row r="210" spans="1:10" ht="15.75" x14ac:dyDescent="0.25">
      <c r="A210" s="70" t="str">
        <f>СВОД!$A210</f>
        <v>Строительный городок</v>
      </c>
      <c r="B210" s="27"/>
      <c r="C210" s="27"/>
      <c r="D210" s="77">
        <f>Октябрь!E210</f>
        <v>2312.87</v>
      </c>
      <c r="E210" s="83"/>
      <c r="F210" s="8">
        <f t="shared" ref="F210:F211" si="12">E210-D210</f>
        <v>-2312.87</v>
      </c>
      <c r="G210" s="31">
        <f>СВОД!$B$223</f>
        <v>0</v>
      </c>
      <c r="H210" s="8">
        <f t="shared" si="10"/>
        <v>0</v>
      </c>
      <c r="I210" s="13">
        <v>0</v>
      </c>
      <c r="J210" s="12">
        <f t="shared" si="11"/>
        <v>0</v>
      </c>
    </row>
    <row r="211" spans="1:10" ht="16.5" thickBot="1" x14ac:dyDescent="0.3">
      <c r="A211" s="71" t="str">
        <f>СВОД!$A211</f>
        <v>Уличное освещение</v>
      </c>
      <c r="B211" s="20"/>
      <c r="C211" s="20"/>
      <c r="D211" s="77">
        <f>Октябрь!E211</f>
        <v>0</v>
      </c>
      <c r="E211" s="85"/>
      <c r="F211" s="58">
        <f t="shared" si="12"/>
        <v>0</v>
      </c>
      <c r="G211" s="31">
        <f>СВОД!$B$223</f>
        <v>0</v>
      </c>
      <c r="H211" s="58">
        <f t="shared" si="10"/>
        <v>0</v>
      </c>
      <c r="I211" s="59">
        <v>0</v>
      </c>
      <c r="J211" s="60">
        <f t="shared" si="11"/>
        <v>0</v>
      </c>
    </row>
    <row r="212" spans="1:10" ht="16.5" hidden="1" thickBot="1" x14ac:dyDescent="0.3">
      <c r="A212" s="72"/>
      <c r="B212" s="45"/>
      <c r="C212" s="45"/>
      <c r="D212" s="46"/>
      <c r="E212" s="46"/>
      <c r="F212" s="46"/>
      <c r="G212" s="8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9">
        <f>SUM(F2:F211)</f>
        <v>-26149.939999999995</v>
      </c>
      <c r="G213" s="106"/>
      <c r="H213" s="41">
        <f>SUM(H2:H212)</f>
        <v>0</v>
      </c>
      <c r="I213" s="41">
        <f>SUM(I2:I212)</f>
        <v>1000</v>
      </c>
      <c r="J213" s="41">
        <f>SUM(J2:J211)</f>
        <v>-1000</v>
      </c>
    </row>
  </sheetData>
  <autoFilter ref="A1:J137"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>
      <pane ySplit="1" topLeftCell="A180" activePane="bottomLeft" state="frozen"/>
      <selection pane="bottomLeft" activeCell="M199" sqref="M199"/>
    </sheetView>
  </sheetViews>
  <sheetFormatPr defaultRowHeight="15" outlineLevelCol="1" x14ac:dyDescent="0.25"/>
  <cols>
    <col min="1" max="1" width="27.28515625" style="73" customWidth="1"/>
    <col min="2" max="2" width="8.5703125" customWidth="1"/>
    <col min="3" max="3" width="9.5703125" customWidth="1"/>
    <col min="4" max="5" width="10.5703125" customWidth="1" outlineLevel="1"/>
    <col min="6" max="6" width="14.7109375" customWidth="1" outlineLevel="1"/>
    <col min="7" max="7" width="9.140625" customWidth="1" outlineLevel="1"/>
    <col min="8" max="8" width="14.42578125" customWidth="1" outlineLevel="1"/>
    <col min="9" max="9" width="14.7109375" customWidth="1" outlineLevel="1"/>
    <col min="10" max="10" width="15.85546875" customWidth="1"/>
  </cols>
  <sheetData>
    <row r="1" spans="1:10" s="7" customFormat="1" ht="60.75" customHeight="1" thickBot="1" x14ac:dyDescent="0.3">
      <c r="A1" s="67" t="s">
        <v>122</v>
      </c>
      <c r="B1" s="15" t="s">
        <v>123</v>
      </c>
      <c r="C1" s="14" t="s">
        <v>121</v>
      </c>
      <c r="D1" s="32" t="s">
        <v>129</v>
      </c>
      <c r="E1" s="29" t="s">
        <v>130</v>
      </c>
      <c r="F1" s="29" t="s">
        <v>131</v>
      </c>
      <c r="G1" s="30" t="s">
        <v>132</v>
      </c>
      <c r="H1" s="14" t="s">
        <v>133</v>
      </c>
      <c r="I1" s="14" t="s">
        <v>124</v>
      </c>
      <c r="J1" s="15" t="s">
        <v>125</v>
      </c>
    </row>
    <row r="2" spans="1:10" s="6" customFormat="1" ht="15.95" customHeight="1" x14ac:dyDescent="0.25">
      <c r="A2" s="68" t="str">
        <f>СВОД!$A2</f>
        <v>Кузнецова О. Н.</v>
      </c>
      <c r="B2" s="1">
        <v>1</v>
      </c>
      <c r="C2" s="22"/>
      <c r="D2" s="77">
        <f>Ноябрь!E2</f>
        <v>0</v>
      </c>
      <c r="E2" s="78"/>
      <c r="F2" s="8">
        <f>E2-D2</f>
        <v>0</v>
      </c>
      <c r="G2" s="31">
        <f>СВОД!$B$224</f>
        <v>0</v>
      </c>
      <c r="H2" s="8">
        <f>F2*G2</f>
        <v>0</v>
      </c>
      <c r="I2" s="12">
        <v>0</v>
      </c>
      <c r="J2" s="12">
        <f>H2-I2</f>
        <v>0</v>
      </c>
    </row>
    <row r="3" spans="1:10" ht="15.95" customHeight="1" x14ac:dyDescent="0.25">
      <c r="A3" s="68" t="str">
        <f>СВОД!$A3</f>
        <v>Кузьмичева Е. В.</v>
      </c>
      <c r="B3" s="2">
        <v>1</v>
      </c>
      <c r="C3" s="2" t="s">
        <v>120</v>
      </c>
      <c r="D3" s="77">
        <f>Ноябрь!E3</f>
        <v>0</v>
      </c>
      <c r="E3" s="79"/>
      <c r="F3" s="8">
        <f t="shared" ref="F3:F67" si="0">E3-D3</f>
        <v>0</v>
      </c>
      <c r="G3" s="31">
        <f>СВОД!$B$224</f>
        <v>0</v>
      </c>
      <c r="H3" s="8">
        <f t="shared" ref="H3:H67" si="1">F3*G3</f>
        <v>0</v>
      </c>
      <c r="I3" s="13">
        <v>0</v>
      </c>
      <c r="J3" s="12">
        <f t="shared" ref="J3:J67" si="2">H3-I3</f>
        <v>0</v>
      </c>
    </row>
    <row r="4" spans="1:10" ht="15.95" customHeight="1" x14ac:dyDescent="0.25">
      <c r="A4" s="68">
        <f>СВОД!$A4</f>
        <v>0</v>
      </c>
      <c r="B4" s="2">
        <v>2</v>
      </c>
      <c r="C4" s="23"/>
      <c r="D4" s="77">
        <f>Ноябрь!E4</f>
        <v>0</v>
      </c>
      <c r="E4" s="79"/>
      <c r="F4" s="8">
        <f>E4-D4</f>
        <v>0</v>
      </c>
      <c r="G4" s="31">
        <f>СВОД!$B$224</f>
        <v>0</v>
      </c>
      <c r="H4" s="8">
        <f t="shared" si="1"/>
        <v>0</v>
      </c>
      <c r="I4" s="13">
        <v>0</v>
      </c>
      <c r="J4" s="12">
        <f t="shared" si="2"/>
        <v>0</v>
      </c>
    </row>
    <row r="5" spans="1:10" ht="15.95" customHeight="1" x14ac:dyDescent="0.25">
      <c r="A5" s="68" t="str">
        <f>СВОД!$A5</f>
        <v>Прохорова Т.М.</v>
      </c>
      <c r="B5" s="2">
        <v>2</v>
      </c>
      <c r="C5" s="2" t="s">
        <v>120</v>
      </c>
      <c r="D5" s="77">
        <f>Ноябрь!E5</f>
        <v>0</v>
      </c>
      <c r="E5" s="79"/>
      <c r="F5" s="8">
        <f t="shared" si="0"/>
        <v>0</v>
      </c>
      <c r="G5" s="31">
        <f>СВОД!$B$224</f>
        <v>0</v>
      </c>
      <c r="H5" s="8">
        <f t="shared" si="1"/>
        <v>0</v>
      </c>
      <c r="I5" s="13">
        <v>0</v>
      </c>
      <c r="J5" s="12">
        <f t="shared" si="2"/>
        <v>0</v>
      </c>
    </row>
    <row r="6" spans="1:10" ht="15.95" customHeight="1" x14ac:dyDescent="0.25">
      <c r="A6" s="68" t="str">
        <f>СВОД!$A6</f>
        <v>Керимова Г. Н.</v>
      </c>
      <c r="B6" s="1">
        <v>3</v>
      </c>
      <c r="C6" s="22"/>
      <c r="D6" s="77">
        <f>Ноябрь!E6</f>
        <v>0</v>
      </c>
      <c r="E6" s="79"/>
      <c r="F6" s="8">
        <f t="shared" si="0"/>
        <v>0</v>
      </c>
      <c r="G6" s="31">
        <f>СВОД!$B$224</f>
        <v>0</v>
      </c>
      <c r="H6" s="8">
        <f t="shared" si="1"/>
        <v>0</v>
      </c>
      <c r="I6" s="13">
        <v>0</v>
      </c>
      <c r="J6" s="12">
        <f t="shared" si="2"/>
        <v>0</v>
      </c>
    </row>
    <row r="7" spans="1:10" ht="15.95" customHeight="1" x14ac:dyDescent="0.25">
      <c r="A7" s="68" t="str">
        <f>СВОД!$A7</f>
        <v>Ходжаев Б. С.</v>
      </c>
      <c r="B7" s="1">
        <v>3</v>
      </c>
      <c r="C7" s="1" t="s">
        <v>120</v>
      </c>
      <c r="D7" s="77">
        <f>Ноябрь!E7</f>
        <v>0</v>
      </c>
      <c r="E7" s="79"/>
      <c r="F7" s="8">
        <f t="shared" si="0"/>
        <v>0</v>
      </c>
      <c r="G7" s="31">
        <f>СВОД!$B$224</f>
        <v>0</v>
      </c>
      <c r="H7" s="8">
        <f t="shared" si="1"/>
        <v>0</v>
      </c>
      <c r="I7" s="13">
        <v>0</v>
      </c>
      <c r="J7" s="12">
        <f t="shared" si="2"/>
        <v>0</v>
      </c>
    </row>
    <row r="8" spans="1:10" ht="15.95" customHeight="1" x14ac:dyDescent="0.25">
      <c r="A8" s="68">
        <f>СВОД!$A8</f>
        <v>0</v>
      </c>
      <c r="B8" s="1">
        <v>4</v>
      </c>
      <c r="C8" s="23"/>
      <c r="D8" s="77">
        <f>Ноябрь!E8</f>
        <v>0</v>
      </c>
      <c r="E8" s="79"/>
      <c r="F8" s="8">
        <f t="shared" si="0"/>
        <v>0</v>
      </c>
      <c r="G8" s="31">
        <f>СВОД!$B$224</f>
        <v>0</v>
      </c>
      <c r="H8" s="8">
        <f t="shared" si="1"/>
        <v>0</v>
      </c>
      <c r="I8" s="13">
        <v>0</v>
      </c>
      <c r="J8" s="12">
        <f t="shared" si="2"/>
        <v>0</v>
      </c>
    </row>
    <row r="9" spans="1:10" ht="15.95" customHeight="1" x14ac:dyDescent="0.25">
      <c r="A9" s="68" t="str">
        <f>СВОД!$A9</f>
        <v>Нечаев А. В.</v>
      </c>
      <c r="B9" s="2">
        <v>5</v>
      </c>
      <c r="C9" s="23"/>
      <c r="D9" s="77">
        <f>Ноябрь!E9</f>
        <v>0</v>
      </c>
      <c r="E9" s="79"/>
      <c r="F9" s="8">
        <f t="shared" si="0"/>
        <v>0</v>
      </c>
      <c r="G9" s="31">
        <f>СВОД!$B$224</f>
        <v>0</v>
      </c>
      <c r="H9" s="8">
        <f t="shared" si="1"/>
        <v>0</v>
      </c>
      <c r="I9" s="13">
        <v>0</v>
      </c>
      <c r="J9" s="12">
        <f t="shared" si="2"/>
        <v>0</v>
      </c>
    </row>
    <row r="10" spans="1:10" ht="15.95" customHeight="1" x14ac:dyDescent="0.25">
      <c r="A10" s="68" t="str">
        <f>СВОД!$A10</f>
        <v xml:space="preserve">Терентьев С. П. </v>
      </c>
      <c r="B10" s="2">
        <v>6</v>
      </c>
      <c r="C10" s="23"/>
      <c r="D10" s="77">
        <f>Ноябрь!E10</f>
        <v>0</v>
      </c>
      <c r="E10" s="79"/>
      <c r="F10" s="8">
        <f t="shared" si="0"/>
        <v>0</v>
      </c>
      <c r="G10" s="31">
        <f>СВОД!$B$224</f>
        <v>0</v>
      </c>
      <c r="H10" s="8">
        <f t="shared" si="1"/>
        <v>0</v>
      </c>
      <c r="I10" s="13">
        <v>1000</v>
      </c>
      <c r="J10" s="12">
        <f t="shared" si="2"/>
        <v>-1000</v>
      </c>
    </row>
    <row r="11" spans="1:10" ht="15.95" customHeight="1" x14ac:dyDescent="0.25">
      <c r="A11" s="68" t="str">
        <f>СВОД!$A11</f>
        <v>Борозна М. В.</v>
      </c>
      <c r="B11" s="2">
        <v>7</v>
      </c>
      <c r="C11" s="23"/>
      <c r="D11" s="77">
        <f>Ноябрь!E11</f>
        <v>0</v>
      </c>
      <c r="E11" s="79"/>
      <c r="F11" s="8">
        <f t="shared" si="0"/>
        <v>0</v>
      </c>
      <c r="G11" s="31">
        <f>СВОД!$B$224</f>
        <v>0</v>
      </c>
      <c r="H11" s="8">
        <f t="shared" si="1"/>
        <v>0</v>
      </c>
      <c r="I11" s="13">
        <v>0</v>
      </c>
      <c r="J11" s="12">
        <f t="shared" si="2"/>
        <v>0</v>
      </c>
    </row>
    <row r="12" spans="1:10" ht="15.95" customHeight="1" x14ac:dyDescent="0.25">
      <c r="A12" s="68" t="str">
        <f>СВОД!$A12</f>
        <v>Дрезгунова А. В.</v>
      </c>
      <c r="B12" s="2">
        <v>8</v>
      </c>
      <c r="C12" s="23"/>
      <c r="D12" s="77">
        <f>Ноябрь!E12</f>
        <v>0</v>
      </c>
      <c r="E12" s="79"/>
      <c r="F12" s="8">
        <f t="shared" si="0"/>
        <v>0</v>
      </c>
      <c r="G12" s="31">
        <f>СВОД!$B$224</f>
        <v>0</v>
      </c>
      <c r="H12" s="8">
        <f t="shared" si="1"/>
        <v>0</v>
      </c>
      <c r="I12" s="13">
        <v>0</v>
      </c>
      <c r="J12" s="12">
        <f t="shared" si="2"/>
        <v>0</v>
      </c>
    </row>
    <row r="13" spans="1:10" ht="15.95" customHeight="1" x14ac:dyDescent="0.25">
      <c r="A13" s="68" t="str">
        <f>СВОД!$A13</f>
        <v>Селезова Э. Ю.</v>
      </c>
      <c r="B13" s="2">
        <v>9</v>
      </c>
      <c r="C13" s="23"/>
      <c r="D13" s="77">
        <f>Ноябрь!E13</f>
        <v>0</v>
      </c>
      <c r="E13" s="79"/>
      <c r="F13" s="8">
        <f t="shared" si="0"/>
        <v>0</v>
      </c>
      <c r="G13" s="31">
        <f>СВОД!$B$224</f>
        <v>0</v>
      </c>
      <c r="H13" s="8">
        <f t="shared" si="1"/>
        <v>0</v>
      </c>
      <c r="I13" s="13">
        <v>0</v>
      </c>
      <c r="J13" s="12">
        <f t="shared" si="2"/>
        <v>0</v>
      </c>
    </row>
    <row r="14" spans="1:10" ht="15.95" customHeight="1" x14ac:dyDescent="0.25">
      <c r="A14" s="68" t="str">
        <f>СВОД!$A14</f>
        <v>Петкова М. С.</v>
      </c>
      <c r="B14" s="2">
        <v>9</v>
      </c>
      <c r="C14" s="2" t="s">
        <v>120</v>
      </c>
      <c r="D14" s="77">
        <f>Ноябрь!E14</f>
        <v>0</v>
      </c>
      <c r="E14" s="79"/>
      <c r="F14" s="8">
        <f t="shared" si="0"/>
        <v>0</v>
      </c>
      <c r="G14" s="31">
        <f>СВОД!$B$224</f>
        <v>0</v>
      </c>
      <c r="H14" s="8">
        <f t="shared" si="1"/>
        <v>0</v>
      </c>
      <c r="I14" s="13">
        <v>0</v>
      </c>
      <c r="J14" s="12">
        <f t="shared" si="2"/>
        <v>0</v>
      </c>
    </row>
    <row r="15" spans="1:10" ht="15.95" customHeight="1" x14ac:dyDescent="0.25">
      <c r="A15" s="68" t="str">
        <f>СВОД!$A15</f>
        <v>Сахаров С.А.</v>
      </c>
      <c r="B15" s="2">
        <v>10</v>
      </c>
      <c r="C15" s="23"/>
      <c r="D15" s="77">
        <f>Ноябрь!E15</f>
        <v>0</v>
      </c>
      <c r="E15" s="79"/>
      <c r="F15" s="8">
        <f t="shared" si="0"/>
        <v>0</v>
      </c>
      <c r="G15" s="31">
        <f>СВОД!$B$224</f>
        <v>0</v>
      </c>
      <c r="H15" s="8">
        <f t="shared" si="1"/>
        <v>0</v>
      </c>
      <c r="I15" s="13">
        <v>0</v>
      </c>
      <c r="J15" s="12">
        <f t="shared" si="2"/>
        <v>0</v>
      </c>
    </row>
    <row r="16" spans="1:10" ht="15.95" customHeight="1" x14ac:dyDescent="0.25">
      <c r="A16" s="68" t="str">
        <f>СВОД!$A16</f>
        <v>Артемов В. Г.</v>
      </c>
      <c r="B16" s="2">
        <v>11</v>
      </c>
      <c r="C16" s="23"/>
      <c r="D16" s="77">
        <f>Ноябрь!E16</f>
        <v>0</v>
      </c>
      <c r="E16" s="79"/>
      <c r="F16" s="8">
        <f t="shared" si="0"/>
        <v>0</v>
      </c>
      <c r="G16" s="31">
        <f>СВОД!$B$224</f>
        <v>0</v>
      </c>
      <c r="H16" s="8">
        <f t="shared" si="1"/>
        <v>0</v>
      </c>
      <c r="I16" s="13">
        <v>0</v>
      </c>
      <c r="J16" s="12">
        <f t="shared" si="2"/>
        <v>0</v>
      </c>
    </row>
    <row r="17" spans="1:10" ht="15.95" customHeight="1" x14ac:dyDescent="0.25">
      <c r="A17" s="68" t="str">
        <f>СВОД!$A17</f>
        <v>Елизаров М.В.</v>
      </c>
      <c r="B17" s="2">
        <v>12</v>
      </c>
      <c r="C17" s="23"/>
      <c r="D17" s="77">
        <f>Ноябрь!E17</f>
        <v>0</v>
      </c>
      <c r="E17" s="79"/>
      <c r="F17" s="8">
        <f t="shared" si="0"/>
        <v>0</v>
      </c>
      <c r="G17" s="31">
        <f>СВОД!$B$224</f>
        <v>0</v>
      </c>
      <c r="H17" s="8">
        <f t="shared" si="1"/>
        <v>0</v>
      </c>
      <c r="I17" s="13">
        <v>0</v>
      </c>
      <c r="J17" s="12">
        <f t="shared" si="2"/>
        <v>0</v>
      </c>
    </row>
    <row r="18" spans="1:10" ht="15.95" customHeight="1" x14ac:dyDescent="0.25">
      <c r="A18" s="68">
        <f>СВОД!$A18</f>
        <v>0</v>
      </c>
      <c r="B18" s="2">
        <v>12</v>
      </c>
      <c r="C18" s="3" t="s">
        <v>120</v>
      </c>
      <c r="D18" s="77">
        <f>Ноябрь!E18</f>
        <v>0</v>
      </c>
      <c r="E18" s="79"/>
      <c r="F18" s="8">
        <f t="shared" si="0"/>
        <v>0</v>
      </c>
      <c r="G18" s="31">
        <f>СВОД!$B$224</f>
        <v>0</v>
      </c>
      <c r="H18" s="8">
        <f t="shared" si="1"/>
        <v>0</v>
      </c>
      <c r="I18" s="13">
        <v>0</v>
      </c>
      <c r="J18" s="12">
        <f t="shared" si="2"/>
        <v>0</v>
      </c>
    </row>
    <row r="19" spans="1:10" ht="15.95" customHeight="1" x14ac:dyDescent="0.25">
      <c r="A19" s="68" t="str">
        <f>СВОД!$A19</f>
        <v>Новикова Е. В.</v>
      </c>
      <c r="B19" s="2">
        <v>13</v>
      </c>
      <c r="C19" s="23"/>
      <c r="D19" s="77">
        <f>Ноябрь!E19</f>
        <v>0</v>
      </c>
      <c r="E19" s="79"/>
      <c r="F19" s="8">
        <f t="shared" si="0"/>
        <v>0</v>
      </c>
      <c r="G19" s="31">
        <f>СВОД!$B$224</f>
        <v>0</v>
      </c>
      <c r="H19" s="8">
        <f t="shared" si="1"/>
        <v>0</v>
      </c>
      <c r="I19" s="13">
        <v>0</v>
      </c>
      <c r="J19" s="12">
        <f t="shared" si="2"/>
        <v>0</v>
      </c>
    </row>
    <row r="20" spans="1:10" ht="15.95" customHeight="1" x14ac:dyDescent="0.25">
      <c r="A20" s="68" t="str">
        <f>СВОД!$A20</f>
        <v>Арзамасцева С.В.</v>
      </c>
      <c r="B20" s="2">
        <v>14</v>
      </c>
      <c r="C20" s="23"/>
      <c r="D20" s="77">
        <f>Ноябрь!E20</f>
        <v>0</v>
      </c>
      <c r="E20" s="79"/>
      <c r="F20" s="8">
        <f t="shared" si="0"/>
        <v>0</v>
      </c>
      <c r="G20" s="31">
        <f>СВОД!$B$224</f>
        <v>0</v>
      </c>
      <c r="H20" s="8">
        <f t="shared" si="1"/>
        <v>0</v>
      </c>
      <c r="I20" s="13">
        <v>0</v>
      </c>
      <c r="J20" s="12">
        <f t="shared" si="2"/>
        <v>0</v>
      </c>
    </row>
    <row r="21" spans="1:10" ht="15.95" customHeight="1" x14ac:dyDescent="0.25">
      <c r="A21" s="68" t="str">
        <f>СВОД!$A21</f>
        <v>Котикова Т. В.</v>
      </c>
      <c r="B21" s="2">
        <v>15</v>
      </c>
      <c r="C21" s="23"/>
      <c r="D21" s="77">
        <f>Ноябрь!E21</f>
        <v>0</v>
      </c>
      <c r="E21" s="79"/>
      <c r="F21" s="8">
        <f t="shared" si="0"/>
        <v>0</v>
      </c>
      <c r="G21" s="31">
        <f>СВОД!$B$224</f>
        <v>0</v>
      </c>
      <c r="H21" s="8">
        <f t="shared" si="1"/>
        <v>0</v>
      </c>
      <c r="I21" s="13">
        <v>0</v>
      </c>
      <c r="J21" s="12">
        <f t="shared" si="2"/>
        <v>0</v>
      </c>
    </row>
    <row r="22" spans="1:10" ht="15.95" customHeight="1" x14ac:dyDescent="0.25">
      <c r="A22" s="68" t="str">
        <f>СВОД!$A22</f>
        <v>Пантелеева И.В.</v>
      </c>
      <c r="B22" s="2">
        <v>16</v>
      </c>
      <c r="C22" s="23"/>
      <c r="D22" s="77">
        <f>Ноябрь!E22</f>
        <v>0</v>
      </c>
      <c r="E22" s="79"/>
      <c r="F22" s="8">
        <f t="shared" si="0"/>
        <v>0</v>
      </c>
      <c r="G22" s="31">
        <f>СВОД!$B$224</f>
        <v>0</v>
      </c>
      <c r="H22" s="8">
        <f t="shared" si="1"/>
        <v>0</v>
      </c>
      <c r="I22" s="13">
        <v>0</v>
      </c>
      <c r="J22" s="12">
        <f t="shared" si="2"/>
        <v>0</v>
      </c>
    </row>
    <row r="23" spans="1:10" ht="15.95" customHeight="1" x14ac:dyDescent="0.25">
      <c r="A23" s="68" t="str">
        <f>СВОД!$A23</f>
        <v>Казымова Э. Б.</v>
      </c>
      <c r="B23" s="2">
        <v>16</v>
      </c>
      <c r="C23" s="2" t="s">
        <v>120</v>
      </c>
      <c r="D23" s="77">
        <f>Ноябрь!E23</f>
        <v>0</v>
      </c>
      <c r="E23" s="79"/>
      <c r="F23" s="8">
        <f t="shared" si="0"/>
        <v>0</v>
      </c>
      <c r="G23" s="31">
        <f>СВОД!$B$224</f>
        <v>0</v>
      </c>
      <c r="H23" s="8">
        <f t="shared" si="1"/>
        <v>0</v>
      </c>
      <c r="I23" s="13">
        <v>0</v>
      </c>
      <c r="J23" s="12">
        <f t="shared" si="2"/>
        <v>0</v>
      </c>
    </row>
    <row r="24" spans="1:10" ht="15.95" customHeight="1" x14ac:dyDescent="0.25">
      <c r="A24" s="68" t="str">
        <f>СВОД!$A24</f>
        <v>Новичкова С.Г.</v>
      </c>
      <c r="B24" s="2">
        <v>17</v>
      </c>
      <c r="C24" s="23"/>
      <c r="D24" s="77">
        <f>Ноябрь!E24</f>
        <v>0</v>
      </c>
      <c r="E24" s="79"/>
      <c r="F24" s="8">
        <f t="shared" si="0"/>
        <v>0</v>
      </c>
      <c r="G24" s="31">
        <f>СВОД!$B$224</f>
        <v>0</v>
      </c>
      <c r="H24" s="8">
        <f t="shared" si="1"/>
        <v>0</v>
      </c>
      <c r="I24" s="13">
        <v>0</v>
      </c>
      <c r="J24" s="12">
        <f t="shared" si="2"/>
        <v>0</v>
      </c>
    </row>
    <row r="25" spans="1:10" ht="15.95" customHeight="1" x14ac:dyDescent="0.25">
      <c r="A25" s="68" t="str">
        <f>СВОД!$A25</f>
        <v>Жилкин А.В.</v>
      </c>
      <c r="B25" s="2">
        <v>18</v>
      </c>
      <c r="C25" s="23"/>
      <c r="D25" s="77">
        <f>Ноябрь!E25</f>
        <v>0</v>
      </c>
      <c r="E25" s="79"/>
      <c r="F25" s="8">
        <f t="shared" si="0"/>
        <v>0</v>
      </c>
      <c r="G25" s="31">
        <f>СВОД!$B$224</f>
        <v>0</v>
      </c>
      <c r="H25" s="8">
        <f t="shared" si="1"/>
        <v>0</v>
      </c>
      <c r="I25" s="13">
        <v>0</v>
      </c>
      <c r="J25" s="12">
        <f t="shared" si="2"/>
        <v>0</v>
      </c>
    </row>
    <row r="26" spans="1:10" ht="15.95" customHeight="1" x14ac:dyDescent="0.25">
      <c r="A26" s="68" t="str">
        <f>СВОД!$A26</f>
        <v>Логуновская Л. В.</v>
      </c>
      <c r="B26" s="2">
        <v>19</v>
      </c>
      <c r="C26" s="23"/>
      <c r="D26" s="77">
        <f>Ноябрь!E26</f>
        <v>0</v>
      </c>
      <c r="E26" s="79"/>
      <c r="F26" s="8">
        <f t="shared" si="0"/>
        <v>0</v>
      </c>
      <c r="G26" s="31">
        <f>СВОД!$B$224</f>
        <v>0</v>
      </c>
      <c r="H26" s="8">
        <f t="shared" si="1"/>
        <v>0</v>
      </c>
      <c r="I26" s="13">
        <v>0</v>
      </c>
      <c r="J26" s="12">
        <f t="shared" si="2"/>
        <v>0</v>
      </c>
    </row>
    <row r="27" spans="1:10" ht="15.95" customHeight="1" x14ac:dyDescent="0.25">
      <c r="A27" s="68" t="str">
        <f>СВОД!$A27</f>
        <v>Пузько Л. А.</v>
      </c>
      <c r="B27" s="2">
        <v>20</v>
      </c>
      <c r="C27" s="23"/>
      <c r="D27" s="77">
        <f>Ноябрь!E27</f>
        <v>0</v>
      </c>
      <c r="E27" s="79"/>
      <c r="F27" s="8">
        <f t="shared" si="0"/>
        <v>0</v>
      </c>
      <c r="G27" s="31">
        <f>СВОД!$B$224</f>
        <v>0</v>
      </c>
      <c r="H27" s="8">
        <f t="shared" si="1"/>
        <v>0</v>
      </c>
      <c r="I27" s="13">
        <v>0</v>
      </c>
      <c r="J27" s="12">
        <f t="shared" si="2"/>
        <v>0</v>
      </c>
    </row>
    <row r="28" spans="1:10" ht="15.95" customHeight="1" x14ac:dyDescent="0.25">
      <c r="A28" s="68" t="str">
        <f>СВОД!$A28</f>
        <v>Гришина Ю.Н.</v>
      </c>
      <c r="B28" s="2">
        <v>21</v>
      </c>
      <c r="C28" s="23"/>
      <c r="D28" s="77">
        <f>Ноябрь!E28</f>
        <v>0</v>
      </c>
      <c r="E28" s="79"/>
      <c r="F28" s="8">
        <f t="shared" si="0"/>
        <v>0</v>
      </c>
      <c r="G28" s="31">
        <f>СВОД!$B$224</f>
        <v>0</v>
      </c>
      <c r="H28" s="8">
        <f t="shared" si="1"/>
        <v>0</v>
      </c>
      <c r="I28" s="13">
        <v>0</v>
      </c>
      <c r="J28" s="12">
        <f t="shared" si="2"/>
        <v>0</v>
      </c>
    </row>
    <row r="29" spans="1:10" ht="15.95" customHeight="1" x14ac:dyDescent="0.25">
      <c r="A29" s="68" t="str">
        <f>СВОД!$A29</f>
        <v>Агуреев А. Н.</v>
      </c>
      <c r="B29" s="2">
        <v>22</v>
      </c>
      <c r="C29" s="23"/>
      <c r="D29" s="77">
        <f>Ноябрь!E29</f>
        <v>0</v>
      </c>
      <c r="E29" s="79"/>
      <c r="F29" s="8">
        <f t="shared" si="0"/>
        <v>0</v>
      </c>
      <c r="G29" s="31">
        <f>СВОД!$B$224</f>
        <v>0</v>
      </c>
      <c r="H29" s="8">
        <f t="shared" si="1"/>
        <v>0</v>
      </c>
      <c r="I29" s="13">
        <v>0</v>
      </c>
      <c r="J29" s="12">
        <f t="shared" si="2"/>
        <v>0</v>
      </c>
    </row>
    <row r="30" spans="1:10" ht="15.95" customHeight="1" x14ac:dyDescent="0.25">
      <c r="A30" s="68" t="str">
        <f>СВОД!$A30</f>
        <v>Берлизова Е. Ю.</v>
      </c>
      <c r="B30" s="2">
        <v>22</v>
      </c>
      <c r="C30" s="2" t="s">
        <v>120</v>
      </c>
      <c r="D30" s="77">
        <f>Ноябрь!E30</f>
        <v>0</v>
      </c>
      <c r="E30" s="79"/>
      <c r="F30" s="8">
        <f t="shared" si="0"/>
        <v>0</v>
      </c>
      <c r="G30" s="31">
        <f>СВОД!$B$224</f>
        <v>0</v>
      </c>
      <c r="H30" s="8">
        <f t="shared" si="1"/>
        <v>0</v>
      </c>
      <c r="I30" s="13">
        <v>0</v>
      </c>
      <c r="J30" s="12">
        <f t="shared" si="2"/>
        <v>0</v>
      </c>
    </row>
    <row r="31" spans="1:10" ht="15.95" customHeight="1" x14ac:dyDescent="0.25">
      <c r="A31" s="68" t="str">
        <f>СВОД!$A31</f>
        <v>Вдовыдченко Н. А.</v>
      </c>
      <c r="B31" s="2">
        <v>23</v>
      </c>
      <c r="C31" s="23"/>
      <c r="D31" s="77">
        <f>Ноябрь!E31</f>
        <v>0</v>
      </c>
      <c r="E31" s="79"/>
      <c r="F31" s="8">
        <f t="shared" si="0"/>
        <v>0</v>
      </c>
      <c r="G31" s="31">
        <f>СВОД!$B$224</f>
        <v>0</v>
      </c>
      <c r="H31" s="8">
        <f t="shared" si="1"/>
        <v>0</v>
      </c>
      <c r="I31" s="13">
        <v>0</v>
      </c>
      <c r="J31" s="12">
        <f t="shared" si="2"/>
        <v>0</v>
      </c>
    </row>
    <row r="32" spans="1:10" ht="15.95" customHeight="1" x14ac:dyDescent="0.25">
      <c r="A32" s="68">
        <f>СВОД!$A32</f>
        <v>0</v>
      </c>
      <c r="B32" s="2">
        <v>23</v>
      </c>
      <c r="C32" s="2" t="s">
        <v>120</v>
      </c>
      <c r="D32" s="77">
        <f>Ноябрь!E32</f>
        <v>0</v>
      </c>
      <c r="E32" s="79"/>
      <c r="F32" s="8">
        <f t="shared" si="0"/>
        <v>0</v>
      </c>
      <c r="G32" s="31">
        <f>СВОД!$B$224</f>
        <v>0</v>
      </c>
      <c r="H32" s="8">
        <f t="shared" si="1"/>
        <v>0</v>
      </c>
      <c r="I32" s="13">
        <v>0</v>
      </c>
      <c r="J32" s="12">
        <f t="shared" si="2"/>
        <v>0</v>
      </c>
    </row>
    <row r="33" spans="1:10" ht="15.95" customHeight="1" x14ac:dyDescent="0.25">
      <c r="A33" s="68" t="str">
        <f>СВОД!$A33</f>
        <v>Ложкина Е. А.</v>
      </c>
      <c r="B33" s="2">
        <v>24</v>
      </c>
      <c r="C33" s="23"/>
      <c r="D33" s="77">
        <f>Ноябрь!E33</f>
        <v>0</v>
      </c>
      <c r="E33" s="79"/>
      <c r="F33" s="8">
        <f t="shared" si="0"/>
        <v>0</v>
      </c>
      <c r="G33" s="31">
        <f>СВОД!$B$224</f>
        <v>0</v>
      </c>
      <c r="H33" s="8">
        <f t="shared" si="1"/>
        <v>0</v>
      </c>
      <c r="I33" s="13">
        <v>0</v>
      </c>
      <c r="J33" s="12">
        <f t="shared" si="2"/>
        <v>0</v>
      </c>
    </row>
    <row r="34" spans="1:10" ht="15.95" customHeight="1" x14ac:dyDescent="0.25">
      <c r="A34" s="68" t="str">
        <f>СВОД!$A34</f>
        <v>Орлова С. В.</v>
      </c>
      <c r="B34" s="2">
        <v>25</v>
      </c>
      <c r="C34" s="23"/>
      <c r="D34" s="77">
        <f>Ноябрь!E34</f>
        <v>0</v>
      </c>
      <c r="E34" s="79"/>
      <c r="F34" s="8">
        <f t="shared" si="0"/>
        <v>0</v>
      </c>
      <c r="G34" s="31">
        <f>СВОД!$B$224</f>
        <v>0</v>
      </c>
      <c r="H34" s="8">
        <f t="shared" si="1"/>
        <v>0</v>
      </c>
      <c r="I34" s="13">
        <v>0</v>
      </c>
      <c r="J34" s="12">
        <f t="shared" si="2"/>
        <v>0</v>
      </c>
    </row>
    <row r="35" spans="1:10" ht="15.95" customHeight="1" x14ac:dyDescent="0.25">
      <c r="A35" s="68" t="str">
        <f>СВОД!$A35</f>
        <v>Гончарова М.В.</v>
      </c>
      <c r="B35" s="2">
        <v>26</v>
      </c>
      <c r="C35" s="23"/>
      <c r="D35" s="77">
        <f>Ноябрь!E35</f>
        <v>0</v>
      </c>
      <c r="E35" s="79"/>
      <c r="F35" s="8">
        <f t="shared" si="0"/>
        <v>0</v>
      </c>
      <c r="G35" s="31">
        <f>СВОД!$B$224</f>
        <v>0</v>
      </c>
      <c r="H35" s="8">
        <f t="shared" si="1"/>
        <v>0</v>
      </c>
      <c r="I35" s="13">
        <v>0</v>
      </c>
      <c r="J35" s="12">
        <f t="shared" si="2"/>
        <v>0</v>
      </c>
    </row>
    <row r="36" spans="1:10" ht="15.95" customHeight="1" x14ac:dyDescent="0.25">
      <c r="A36" s="68" t="str">
        <f>СВОД!$A36</f>
        <v>Куранова А.С.</v>
      </c>
      <c r="B36" s="2">
        <v>27</v>
      </c>
      <c r="C36" s="23"/>
      <c r="D36" s="77">
        <f>Ноябрь!E36</f>
        <v>0</v>
      </c>
      <c r="E36" s="79"/>
      <c r="F36" s="8">
        <f t="shared" si="0"/>
        <v>0</v>
      </c>
      <c r="G36" s="31">
        <f>СВОД!$B$224</f>
        <v>0</v>
      </c>
      <c r="H36" s="8">
        <f t="shared" si="1"/>
        <v>0</v>
      </c>
      <c r="I36" s="13">
        <v>0</v>
      </c>
      <c r="J36" s="12">
        <f t="shared" si="2"/>
        <v>0</v>
      </c>
    </row>
    <row r="37" spans="1:10" ht="15.95" customHeight="1" x14ac:dyDescent="0.25">
      <c r="A37" s="68" t="str">
        <f>СВОД!$A37</f>
        <v>Тихомирова С. А.</v>
      </c>
      <c r="B37" s="2">
        <v>28</v>
      </c>
      <c r="C37" s="23"/>
      <c r="D37" s="77">
        <f>Ноябрь!E37</f>
        <v>0</v>
      </c>
      <c r="E37" s="79"/>
      <c r="F37" s="8">
        <f t="shared" si="0"/>
        <v>0</v>
      </c>
      <c r="G37" s="31">
        <f>СВОД!$B$224</f>
        <v>0</v>
      </c>
      <c r="H37" s="8">
        <f t="shared" si="1"/>
        <v>0</v>
      </c>
      <c r="I37" s="13">
        <v>0</v>
      </c>
      <c r="J37" s="12">
        <f t="shared" si="2"/>
        <v>0</v>
      </c>
    </row>
    <row r="38" spans="1:10" ht="15.95" customHeight="1" x14ac:dyDescent="0.25">
      <c r="A38" s="68">
        <f>СВОД!$A38</f>
        <v>0</v>
      </c>
      <c r="B38" s="2">
        <v>29</v>
      </c>
      <c r="C38" s="23"/>
      <c r="D38" s="77">
        <f>Ноябрь!E38</f>
        <v>0</v>
      </c>
      <c r="E38" s="79"/>
      <c r="F38" s="8">
        <f t="shared" si="0"/>
        <v>0</v>
      </c>
      <c r="G38" s="31">
        <f>СВОД!$B$224</f>
        <v>0</v>
      </c>
      <c r="H38" s="8">
        <f t="shared" si="1"/>
        <v>0</v>
      </c>
      <c r="I38" s="13">
        <v>0</v>
      </c>
      <c r="J38" s="12">
        <f t="shared" si="2"/>
        <v>0</v>
      </c>
    </row>
    <row r="39" spans="1:10" ht="15.95" customHeight="1" x14ac:dyDescent="0.25">
      <c r="A39" s="68" t="str">
        <f>СВОД!$A39</f>
        <v>Еркин А. М.</v>
      </c>
      <c r="B39" s="2">
        <v>30</v>
      </c>
      <c r="C39" s="23"/>
      <c r="D39" s="77">
        <f>Ноябрь!E39</f>
        <v>0</v>
      </c>
      <c r="E39" s="79"/>
      <c r="F39" s="8">
        <f t="shared" si="0"/>
        <v>0</v>
      </c>
      <c r="G39" s="31">
        <f>СВОД!$B$224</f>
        <v>0</v>
      </c>
      <c r="H39" s="8">
        <f t="shared" si="1"/>
        <v>0</v>
      </c>
      <c r="I39" s="13">
        <v>0</v>
      </c>
      <c r="J39" s="12">
        <f t="shared" si="2"/>
        <v>0</v>
      </c>
    </row>
    <row r="40" spans="1:10" ht="15.95" customHeight="1" x14ac:dyDescent="0.25">
      <c r="A40" s="68" t="str">
        <f>СВОД!$A40</f>
        <v>Еркин А. М.</v>
      </c>
      <c r="B40" s="2">
        <v>30</v>
      </c>
      <c r="C40" s="2" t="s">
        <v>120</v>
      </c>
      <c r="D40" s="77">
        <f>Ноябрь!E40</f>
        <v>0</v>
      </c>
      <c r="E40" s="79"/>
      <c r="F40" s="8">
        <f t="shared" si="0"/>
        <v>0</v>
      </c>
      <c r="G40" s="31">
        <f>СВОД!$B$224</f>
        <v>0</v>
      </c>
      <c r="H40" s="8">
        <f t="shared" si="1"/>
        <v>0</v>
      </c>
      <c r="I40" s="13">
        <v>0</v>
      </c>
      <c r="J40" s="12">
        <f t="shared" si="2"/>
        <v>0</v>
      </c>
    </row>
    <row r="41" spans="1:10" ht="15.95" customHeight="1" x14ac:dyDescent="0.25">
      <c r="A41" s="68" t="str">
        <f>СВОД!$A41</f>
        <v>Стрелин А. И.</v>
      </c>
      <c r="B41" s="2">
        <v>31</v>
      </c>
      <c r="C41" s="23"/>
      <c r="D41" s="77">
        <f>Ноябрь!E41</f>
        <v>0</v>
      </c>
      <c r="E41" s="79"/>
      <c r="F41" s="8">
        <f t="shared" si="0"/>
        <v>0</v>
      </c>
      <c r="G41" s="31">
        <f>СВОД!$B$224</f>
        <v>0</v>
      </c>
      <c r="H41" s="8">
        <f t="shared" si="1"/>
        <v>0</v>
      </c>
      <c r="I41" s="13">
        <v>0</v>
      </c>
      <c r="J41" s="12">
        <f t="shared" si="2"/>
        <v>0</v>
      </c>
    </row>
    <row r="42" spans="1:10" ht="15.95" customHeight="1" x14ac:dyDescent="0.25">
      <c r="A42" s="68" t="str">
        <f>СВОД!$A42</f>
        <v>Еркин А. М.</v>
      </c>
      <c r="B42" s="2">
        <v>31</v>
      </c>
      <c r="C42" s="2" t="s">
        <v>120</v>
      </c>
      <c r="D42" s="77">
        <f>Ноябрь!E42</f>
        <v>0</v>
      </c>
      <c r="E42" s="79"/>
      <c r="F42" s="8">
        <f t="shared" si="0"/>
        <v>0</v>
      </c>
      <c r="G42" s="31">
        <f>СВОД!$B$224</f>
        <v>0</v>
      </c>
      <c r="H42" s="8">
        <f t="shared" si="1"/>
        <v>0</v>
      </c>
      <c r="I42" s="13">
        <v>0</v>
      </c>
      <c r="J42" s="12">
        <f t="shared" si="2"/>
        <v>0</v>
      </c>
    </row>
    <row r="43" spans="1:10" ht="15.95" customHeight="1" x14ac:dyDescent="0.25">
      <c r="A43" s="68" t="str">
        <f>СВОД!$A43</f>
        <v>Кистяева Е. А.</v>
      </c>
      <c r="B43" s="2">
        <v>32</v>
      </c>
      <c r="C43" s="23"/>
      <c r="D43" s="77">
        <f>Ноябрь!E43</f>
        <v>0</v>
      </c>
      <c r="E43" s="79"/>
      <c r="F43" s="8">
        <f t="shared" si="0"/>
        <v>0</v>
      </c>
      <c r="G43" s="31">
        <f>СВОД!$B$224</f>
        <v>0</v>
      </c>
      <c r="H43" s="8">
        <f t="shared" si="1"/>
        <v>0</v>
      </c>
      <c r="I43" s="13">
        <v>0</v>
      </c>
      <c r="J43" s="12">
        <f t="shared" si="2"/>
        <v>0</v>
      </c>
    </row>
    <row r="44" spans="1:10" ht="15.95" customHeight="1" x14ac:dyDescent="0.25">
      <c r="A44" s="68" t="str">
        <f>СВОД!$A44</f>
        <v>Гладкова Т. С.</v>
      </c>
      <c r="B44" s="2">
        <v>33</v>
      </c>
      <c r="C44" s="23"/>
      <c r="D44" s="77">
        <f>Ноябрь!E44</f>
        <v>0</v>
      </c>
      <c r="E44" s="79"/>
      <c r="F44" s="8">
        <f t="shared" si="0"/>
        <v>0</v>
      </c>
      <c r="G44" s="31">
        <f>СВОД!$B$224</f>
        <v>0</v>
      </c>
      <c r="H44" s="8">
        <f t="shared" si="1"/>
        <v>0</v>
      </c>
      <c r="I44" s="13">
        <v>0</v>
      </c>
      <c r="J44" s="12">
        <f t="shared" si="2"/>
        <v>0</v>
      </c>
    </row>
    <row r="45" spans="1:10" ht="15.95" customHeight="1" x14ac:dyDescent="0.25">
      <c r="A45" s="68">
        <f>СВОД!$A45</f>
        <v>0</v>
      </c>
      <c r="B45" s="2">
        <v>34</v>
      </c>
      <c r="C45" s="23"/>
      <c r="D45" s="77">
        <f>Ноябрь!E45</f>
        <v>0</v>
      </c>
      <c r="E45" s="79"/>
      <c r="F45" s="8">
        <f t="shared" si="0"/>
        <v>0</v>
      </c>
      <c r="G45" s="31">
        <f>СВОД!$B$224</f>
        <v>0</v>
      </c>
      <c r="H45" s="8">
        <f t="shared" si="1"/>
        <v>0</v>
      </c>
      <c r="I45" s="13">
        <v>0</v>
      </c>
      <c r="J45" s="12">
        <f t="shared" si="2"/>
        <v>0</v>
      </c>
    </row>
    <row r="46" spans="1:10" ht="15.95" customHeight="1" x14ac:dyDescent="0.25">
      <c r="A46" s="68" t="str">
        <f>СВОД!$A46</f>
        <v>Овчаренко И. А.</v>
      </c>
      <c r="B46" s="2">
        <v>35</v>
      </c>
      <c r="C46" s="23"/>
      <c r="D46" s="77">
        <f>Ноябрь!E46</f>
        <v>0</v>
      </c>
      <c r="E46" s="79"/>
      <c r="F46" s="8">
        <f t="shared" si="0"/>
        <v>0</v>
      </c>
      <c r="G46" s="31">
        <f>СВОД!$B$224</f>
        <v>0</v>
      </c>
      <c r="H46" s="8">
        <f t="shared" si="1"/>
        <v>0</v>
      </c>
      <c r="I46" s="13">
        <v>0</v>
      </c>
      <c r="J46" s="12">
        <f t="shared" si="2"/>
        <v>0</v>
      </c>
    </row>
    <row r="47" spans="1:10" ht="15.95" customHeight="1" x14ac:dyDescent="0.25">
      <c r="A47" s="68" t="str">
        <f>СВОД!$A47</f>
        <v>Никкель М. Н.</v>
      </c>
      <c r="B47" s="2">
        <v>36</v>
      </c>
      <c r="C47" s="23"/>
      <c r="D47" s="77">
        <f>Ноябрь!E47</f>
        <v>0</v>
      </c>
      <c r="E47" s="79"/>
      <c r="F47" s="8">
        <f t="shared" si="0"/>
        <v>0</v>
      </c>
      <c r="G47" s="31">
        <f>СВОД!$B$224</f>
        <v>0</v>
      </c>
      <c r="H47" s="8">
        <f t="shared" si="1"/>
        <v>0</v>
      </c>
      <c r="I47" s="13">
        <v>0</v>
      </c>
      <c r="J47" s="12">
        <f t="shared" si="2"/>
        <v>0</v>
      </c>
    </row>
    <row r="48" spans="1:10" ht="15.95" customHeight="1" x14ac:dyDescent="0.25">
      <c r="A48" s="68" t="str">
        <f>СВОД!$A48</f>
        <v>Клокова Т. Е.</v>
      </c>
      <c r="B48" s="2">
        <v>37</v>
      </c>
      <c r="C48" s="23"/>
      <c r="D48" s="77">
        <f>Ноябрь!E48</f>
        <v>0</v>
      </c>
      <c r="E48" s="79"/>
      <c r="F48" s="8">
        <f t="shared" si="0"/>
        <v>0</v>
      </c>
      <c r="G48" s="31">
        <f>СВОД!$B$224</f>
        <v>0</v>
      </c>
      <c r="H48" s="8">
        <f t="shared" si="1"/>
        <v>0</v>
      </c>
      <c r="I48" s="13">
        <v>0</v>
      </c>
      <c r="J48" s="12">
        <f t="shared" si="2"/>
        <v>0</v>
      </c>
    </row>
    <row r="49" spans="1:10" ht="15.95" customHeight="1" x14ac:dyDescent="0.25">
      <c r="A49" s="68" t="str">
        <f>СВОД!$A49</f>
        <v>Волкова Ю.С.</v>
      </c>
      <c r="B49" s="2">
        <v>38</v>
      </c>
      <c r="C49" s="23"/>
      <c r="D49" s="77">
        <f>Ноябрь!E49</f>
        <v>0</v>
      </c>
      <c r="E49" s="79"/>
      <c r="F49" s="8">
        <f t="shared" si="0"/>
        <v>0</v>
      </c>
      <c r="G49" s="31">
        <f>СВОД!$B$224</f>
        <v>0</v>
      </c>
      <c r="H49" s="8">
        <f t="shared" si="1"/>
        <v>0</v>
      </c>
      <c r="I49" s="13">
        <v>0</v>
      </c>
      <c r="J49" s="12">
        <f t="shared" si="2"/>
        <v>0</v>
      </c>
    </row>
    <row r="50" spans="1:10" ht="15.95" customHeight="1" x14ac:dyDescent="0.25">
      <c r="A50" s="68" t="str">
        <f>СВОД!$A50</f>
        <v>Третяк Ю. М.</v>
      </c>
      <c r="B50" s="2">
        <v>39</v>
      </c>
      <c r="C50" s="23"/>
      <c r="D50" s="77">
        <f>Ноябрь!E50</f>
        <v>0</v>
      </c>
      <c r="E50" s="79"/>
      <c r="F50" s="8">
        <f t="shared" si="0"/>
        <v>0</v>
      </c>
      <c r="G50" s="31">
        <f>СВОД!$B$224</f>
        <v>0</v>
      </c>
      <c r="H50" s="8">
        <f t="shared" si="1"/>
        <v>0</v>
      </c>
      <c r="I50" s="13">
        <v>0</v>
      </c>
      <c r="J50" s="12">
        <f t="shared" si="2"/>
        <v>0</v>
      </c>
    </row>
    <row r="51" spans="1:10" ht="15.95" customHeight="1" x14ac:dyDescent="0.25">
      <c r="A51" s="68" t="str">
        <f>СВОД!$A51</f>
        <v>Назаркин Ю. А.</v>
      </c>
      <c r="B51" s="2">
        <v>39</v>
      </c>
      <c r="C51" s="2" t="s">
        <v>120</v>
      </c>
      <c r="D51" s="77">
        <f>Ноябрь!E51</f>
        <v>0</v>
      </c>
      <c r="E51" s="79"/>
      <c r="F51" s="8">
        <f t="shared" si="0"/>
        <v>0</v>
      </c>
      <c r="G51" s="31">
        <f>СВОД!$B$224</f>
        <v>0</v>
      </c>
      <c r="H51" s="8">
        <f t="shared" si="1"/>
        <v>0</v>
      </c>
      <c r="I51" s="13">
        <v>0</v>
      </c>
      <c r="J51" s="12">
        <f t="shared" si="2"/>
        <v>0</v>
      </c>
    </row>
    <row r="52" spans="1:10" ht="15.95" customHeight="1" x14ac:dyDescent="0.25">
      <c r="A52" s="68" t="str">
        <f>СВОД!$A52</f>
        <v>Ибраева О. В.</v>
      </c>
      <c r="B52" s="2">
        <v>40</v>
      </c>
      <c r="C52" s="23"/>
      <c r="D52" s="77">
        <f>Ноябрь!E52</f>
        <v>0</v>
      </c>
      <c r="E52" s="79"/>
      <c r="F52" s="8">
        <f t="shared" si="0"/>
        <v>0</v>
      </c>
      <c r="G52" s="31">
        <f>СВОД!$B$224</f>
        <v>0</v>
      </c>
      <c r="H52" s="8">
        <f t="shared" si="1"/>
        <v>0</v>
      </c>
      <c r="I52" s="13">
        <v>0</v>
      </c>
      <c r="J52" s="12">
        <f t="shared" si="2"/>
        <v>0</v>
      </c>
    </row>
    <row r="53" spans="1:10" ht="15.95" customHeight="1" x14ac:dyDescent="0.25">
      <c r="A53" s="68" t="str">
        <f>СВОД!$A53</f>
        <v>Лустова П. Н.</v>
      </c>
      <c r="B53" s="2">
        <v>40</v>
      </c>
      <c r="C53" s="2" t="s">
        <v>120</v>
      </c>
      <c r="D53" s="77">
        <f>Ноябрь!E53</f>
        <v>0</v>
      </c>
      <c r="E53" s="79"/>
      <c r="F53" s="8">
        <f t="shared" si="0"/>
        <v>0</v>
      </c>
      <c r="G53" s="31">
        <f>СВОД!$B$224</f>
        <v>0</v>
      </c>
      <c r="H53" s="8">
        <f t="shared" si="1"/>
        <v>0</v>
      </c>
      <c r="I53" s="13">
        <v>0</v>
      </c>
      <c r="J53" s="12">
        <f t="shared" si="2"/>
        <v>0</v>
      </c>
    </row>
    <row r="54" spans="1:10" ht="15.95" customHeight="1" x14ac:dyDescent="0.25">
      <c r="A54" s="68" t="str">
        <f>СВОД!$A54</f>
        <v>Алексеева Г. М.</v>
      </c>
      <c r="B54" s="2">
        <v>41</v>
      </c>
      <c r="C54" s="23"/>
      <c r="D54" s="77">
        <f>Ноябрь!E54</f>
        <v>0</v>
      </c>
      <c r="E54" s="79"/>
      <c r="F54" s="8">
        <f t="shared" si="0"/>
        <v>0</v>
      </c>
      <c r="G54" s="31">
        <f>СВОД!$B$224</f>
        <v>0</v>
      </c>
      <c r="H54" s="8">
        <f t="shared" si="1"/>
        <v>0</v>
      </c>
      <c r="I54" s="13">
        <v>0</v>
      </c>
      <c r="J54" s="12">
        <f t="shared" si="2"/>
        <v>0</v>
      </c>
    </row>
    <row r="55" spans="1:10" ht="15.95" customHeight="1" x14ac:dyDescent="0.25">
      <c r="A55" s="68" t="str">
        <f>СВОД!$A55</f>
        <v>Лифанов А. А.</v>
      </c>
      <c r="B55" s="2">
        <v>42</v>
      </c>
      <c r="C55" s="23"/>
      <c r="D55" s="77">
        <f>Ноябрь!E55</f>
        <v>0</v>
      </c>
      <c r="E55" s="79"/>
      <c r="F55" s="8">
        <f t="shared" si="0"/>
        <v>0</v>
      </c>
      <c r="G55" s="31">
        <f>СВОД!$B$224</f>
        <v>0</v>
      </c>
      <c r="H55" s="8">
        <f t="shared" si="1"/>
        <v>0</v>
      </c>
      <c r="I55" s="13">
        <v>0</v>
      </c>
      <c r="J55" s="12">
        <f t="shared" si="2"/>
        <v>0</v>
      </c>
    </row>
    <row r="56" spans="1:10" ht="15.95" customHeight="1" x14ac:dyDescent="0.25">
      <c r="A56" s="68" t="str">
        <f>СВОД!$A56</f>
        <v>Завалов А. А.</v>
      </c>
      <c r="B56" s="2">
        <v>43</v>
      </c>
      <c r="C56" s="23"/>
      <c r="D56" s="77">
        <f>Ноябрь!E56</f>
        <v>0</v>
      </c>
      <c r="E56" s="79"/>
      <c r="F56" s="8">
        <f t="shared" si="0"/>
        <v>0</v>
      </c>
      <c r="G56" s="31">
        <f>СВОД!$B$224</f>
        <v>0</v>
      </c>
      <c r="H56" s="8">
        <f t="shared" si="1"/>
        <v>0</v>
      </c>
      <c r="I56" s="13">
        <v>0</v>
      </c>
      <c r="J56" s="12">
        <f t="shared" si="2"/>
        <v>0</v>
      </c>
    </row>
    <row r="57" spans="1:10" ht="15.95" customHeight="1" x14ac:dyDescent="0.25">
      <c r="A57" s="68">
        <f>СВОД!$A57</f>
        <v>0</v>
      </c>
      <c r="B57" s="2">
        <v>44</v>
      </c>
      <c r="C57" s="23"/>
      <c r="D57" s="77">
        <f>Ноябрь!E57</f>
        <v>0</v>
      </c>
      <c r="E57" s="79"/>
      <c r="F57" s="8">
        <f t="shared" si="0"/>
        <v>0</v>
      </c>
      <c r="G57" s="31">
        <f>СВОД!$B$224</f>
        <v>0</v>
      </c>
      <c r="H57" s="8">
        <f t="shared" si="1"/>
        <v>0</v>
      </c>
      <c r="I57" s="13">
        <v>0</v>
      </c>
      <c r="J57" s="12">
        <f t="shared" si="2"/>
        <v>0</v>
      </c>
    </row>
    <row r="58" spans="1:10" ht="15.95" customHeight="1" x14ac:dyDescent="0.25">
      <c r="A58" s="68" t="str">
        <f>СВОД!$A58</f>
        <v xml:space="preserve">Новиков Р. А. </v>
      </c>
      <c r="B58" s="3">
        <v>45</v>
      </c>
      <c r="C58" s="23"/>
      <c r="D58" s="77">
        <f>Ноябрь!E58</f>
        <v>0</v>
      </c>
      <c r="E58" s="79"/>
      <c r="F58" s="8">
        <f t="shared" si="0"/>
        <v>0</v>
      </c>
      <c r="G58" s="31">
        <f>СВОД!$B$224</f>
        <v>0</v>
      </c>
      <c r="H58" s="8">
        <f t="shared" si="1"/>
        <v>0</v>
      </c>
      <c r="I58" s="13">
        <v>0</v>
      </c>
      <c r="J58" s="12">
        <f t="shared" si="2"/>
        <v>0</v>
      </c>
    </row>
    <row r="59" spans="1:10" ht="15.95" customHeight="1" x14ac:dyDescent="0.25">
      <c r="A59" s="68">
        <f>СВОД!$A59</f>
        <v>0</v>
      </c>
      <c r="B59" s="2">
        <v>46</v>
      </c>
      <c r="C59" s="23"/>
      <c r="D59" s="77">
        <f>Ноябрь!E59</f>
        <v>0</v>
      </c>
      <c r="E59" s="79"/>
      <c r="F59" s="8">
        <f t="shared" si="0"/>
        <v>0</v>
      </c>
      <c r="G59" s="31">
        <f>СВОД!$B$224</f>
        <v>0</v>
      </c>
      <c r="H59" s="8">
        <f t="shared" si="1"/>
        <v>0</v>
      </c>
      <c r="I59" s="13">
        <v>0</v>
      </c>
      <c r="J59" s="12">
        <f t="shared" si="2"/>
        <v>0</v>
      </c>
    </row>
    <row r="60" spans="1:10" ht="15.95" customHeight="1" x14ac:dyDescent="0.25">
      <c r="A60" s="68">
        <f>СВОД!$A60</f>
        <v>0</v>
      </c>
      <c r="B60" s="2">
        <v>47</v>
      </c>
      <c r="C60" s="23"/>
      <c r="D60" s="77">
        <f>Ноябрь!E60</f>
        <v>0</v>
      </c>
      <c r="E60" s="79"/>
      <c r="F60" s="8">
        <f t="shared" si="0"/>
        <v>0</v>
      </c>
      <c r="G60" s="31">
        <f>СВОД!$B$224</f>
        <v>0</v>
      </c>
      <c r="H60" s="8">
        <f t="shared" si="1"/>
        <v>0</v>
      </c>
      <c r="I60" s="13">
        <v>0</v>
      </c>
      <c r="J60" s="12">
        <f t="shared" si="2"/>
        <v>0</v>
      </c>
    </row>
    <row r="61" spans="1:10" ht="15.95" customHeight="1" x14ac:dyDescent="0.25">
      <c r="A61" s="68">
        <f>СВОД!$A61</f>
        <v>0</v>
      </c>
      <c r="B61" s="3">
        <v>48</v>
      </c>
      <c r="C61" s="23"/>
      <c r="D61" s="77">
        <f>Ноябрь!E61</f>
        <v>0</v>
      </c>
      <c r="E61" s="79"/>
      <c r="F61" s="8">
        <f t="shared" si="0"/>
        <v>0</v>
      </c>
      <c r="G61" s="31">
        <f>СВОД!$B$224</f>
        <v>0</v>
      </c>
      <c r="H61" s="8">
        <f t="shared" si="1"/>
        <v>0</v>
      </c>
      <c r="I61" s="13">
        <v>0</v>
      </c>
      <c r="J61" s="12">
        <f t="shared" si="2"/>
        <v>0</v>
      </c>
    </row>
    <row r="62" spans="1:10" ht="15.95" customHeight="1" x14ac:dyDescent="0.25">
      <c r="A62" s="68">
        <f>СВОД!$A62</f>
        <v>0</v>
      </c>
      <c r="B62" s="2">
        <v>49</v>
      </c>
      <c r="C62" s="23"/>
      <c r="D62" s="77">
        <f>Ноябрь!E62</f>
        <v>0</v>
      </c>
      <c r="E62" s="79"/>
      <c r="F62" s="8">
        <f t="shared" si="0"/>
        <v>0</v>
      </c>
      <c r="G62" s="31">
        <f>СВОД!$B$224</f>
        <v>0</v>
      </c>
      <c r="H62" s="8">
        <f t="shared" si="1"/>
        <v>0</v>
      </c>
      <c r="I62" s="13">
        <v>0</v>
      </c>
      <c r="J62" s="12">
        <f t="shared" si="2"/>
        <v>0</v>
      </c>
    </row>
    <row r="63" spans="1:10" ht="15.95" customHeight="1" x14ac:dyDescent="0.25">
      <c r="A63" s="68">
        <f>СВОД!$A63</f>
        <v>0</v>
      </c>
      <c r="B63" s="2">
        <v>50</v>
      </c>
      <c r="C63" s="23"/>
      <c r="D63" s="77">
        <f>Ноябрь!E63</f>
        <v>0</v>
      </c>
      <c r="E63" s="79"/>
      <c r="F63" s="8">
        <f t="shared" si="0"/>
        <v>0</v>
      </c>
      <c r="G63" s="31">
        <f>СВОД!$B$224</f>
        <v>0</v>
      </c>
      <c r="H63" s="8">
        <f t="shared" si="1"/>
        <v>0</v>
      </c>
      <c r="I63" s="13">
        <v>0</v>
      </c>
      <c r="J63" s="12">
        <f t="shared" si="2"/>
        <v>0</v>
      </c>
    </row>
    <row r="64" spans="1:10" ht="15.95" customHeight="1" x14ac:dyDescent="0.25">
      <c r="A64" s="68" t="str">
        <f>СВОД!$A64</f>
        <v>Непочатых Д.Д.</v>
      </c>
      <c r="B64" s="2">
        <v>51</v>
      </c>
      <c r="C64" s="23"/>
      <c r="D64" s="77">
        <f>Ноябрь!E64</f>
        <v>0</v>
      </c>
      <c r="E64" s="79"/>
      <c r="F64" s="8">
        <f t="shared" si="0"/>
        <v>0</v>
      </c>
      <c r="G64" s="31">
        <f>СВОД!$B$224</f>
        <v>0</v>
      </c>
      <c r="H64" s="8">
        <f t="shared" si="1"/>
        <v>0</v>
      </c>
      <c r="I64" s="13">
        <v>0</v>
      </c>
      <c r="J64" s="12">
        <f t="shared" si="2"/>
        <v>0</v>
      </c>
    </row>
    <row r="65" spans="1:10" ht="15.95" customHeight="1" x14ac:dyDescent="0.25">
      <c r="A65" s="68" t="str">
        <f>СВОД!$A65</f>
        <v>Бирюков Ю. В.</v>
      </c>
      <c r="B65" s="3">
        <v>52</v>
      </c>
      <c r="C65" s="23"/>
      <c r="D65" s="77">
        <f>Ноябрь!E65</f>
        <v>0</v>
      </c>
      <c r="E65" s="79"/>
      <c r="F65" s="8">
        <f t="shared" si="0"/>
        <v>0</v>
      </c>
      <c r="G65" s="31">
        <f>СВОД!$B$224</f>
        <v>0</v>
      </c>
      <c r="H65" s="8">
        <f t="shared" si="1"/>
        <v>0</v>
      </c>
      <c r="I65" s="13">
        <v>0</v>
      </c>
      <c r="J65" s="12">
        <f t="shared" si="2"/>
        <v>0</v>
      </c>
    </row>
    <row r="66" spans="1:10" ht="15.95" customHeight="1" x14ac:dyDescent="0.25">
      <c r="A66" s="68">
        <f>СВОД!$A66</f>
        <v>0</v>
      </c>
      <c r="B66" s="3">
        <v>53</v>
      </c>
      <c r="C66" s="23"/>
      <c r="D66" s="77">
        <f>Ноябрь!E66</f>
        <v>0</v>
      </c>
      <c r="E66" s="79"/>
      <c r="F66" s="8">
        <f t="shared" si="0"/>
        <v>0</v>
      </c>
      <c r="G66" s="31">
        <f>СВОД!$B$224</f>
        <v>0</v>
      </c>
      <c r="H66" s="8">
        <f t="shared" si="1"/>
        <v>0</v>
      </c>
      <c r="I66" s="13">
        <v>0</v>
      </c>
      <c r="J66" s="12">
        <f t="shared" si="2"/>
        <v>0</v>
      </c>
    </row>
    <row r="67" spans="1:10" ht="15.95" customHeight="1" x14ac:dyDescent="0.25">
      <c r="A67" s="68">
        <f>СВОД!$A67</f>
        <v>0</v>
      </c>
      <c r="B67" s="2">
        <v>54</v>
      </c>
      <c r="C67" s="23"/>
      <c r="D67" s="77">
        <f>Ноябрь!E67</f>
        <v>0</v>
      </c>
      <c r="E67" s="79"/>
      <c r="F67" s="8">
        <f t="shared" si="0"/>
        <v>0</v>
      </c>
      <c r="G67" s="31">
        <f>СВОД!$B$224</f>
        <v>0</v>
      </c>
      <c r="H67" s="8">
        <f t="shared" si="1"/>
        <v>0</v>
      </c>
      <c r="I67" s="13">
        <v>0</v>
      </c>
      <c r="J67" s="12">
        <f t="shared" si="2"/>
        <v>0</v>
      </c>
    </row>
    <row r="68" spans="1:10" ht="15.95" customHeight="1" x14ac:dyDescent="0.25">
      <c r="A68" s="68">
        <f>СВОД!$A68</f>
        <v>0</v>
      </c>
      <c r="B68" s="2">
        <v>55</v>
      </c>
      <c r="C68" s="23"/>
      <c r="D68" s="77">
        <f>Ноябрь!E68</f>
        <v>0</v>
      </c>
      <c r="E68" s="79"/>
      <c r="F68" s="8">
        <f t="shared" ref="F68:F131" si="3">E68-D68</f>
        <v>0</v>
      </c>
      <c r="G68" s="31">
        <f>СВОД!$B$224</f>
        <v>0</v>
      </c>
      <c r="H68" s="8">
        <f t="shared" ref="H68:H131" si="4">F68*G68</f>
        <v>0</v>
      </c>
      <c r="I68" s="13">
        <v>0</v>
      </c>
      <c r="J68" s="12">
        <f t="shared" ref="J68:J131" si="5">H68-I68</f>
        <v>0</v>
      </c>
    </row>
    <row r="69" spans="1:10" ht="15.95" customHeight="1" x14ac:dyDescent="0.25">
      <c r="A69" s="68">
        <f>СВОД!$A69</f>
        <v>0</v>
      </c>
      <c r="B69" s="2">
        <v>56</v>
      </c>
      <c r="C69" s="23"/>
      <c r="D69" s="77">
        <f>Ноябрь!E69</f>
        <v>0</v>
      </c>
      <c r="E69" s="79"/>
      <c r="F69" s="8">
        <f t="shared" si="3"/>
        <v>0</v>
      </c>
      <c r="G69" s="31">
        <f>СВОД!$B$224</f>
        <v>0</v>
      </c>
      <c r="H69" s="8">
        <f t="shared" si="4"/>
        <v>0</v>
      </c>
      <c r="I69" s="13">
        <v>0</v>
      </c>
      <c r="J69" s="12">
        <f t="shared" si="5"/>
        <v>0</v>
      </c>
    </row>
    <row r="70" spans="1:10" ht="15.95" customHeight="1" x14ac:dyDescent="0.25">
      <c r="A70" s="68">
        <f>СВОД!$A70</f>
        <v>0</v>
      </c>
      <c r="B70" s="3">
        <v>57</v>
      </c>
      <c r="C70" s="23"/>
      <c r="D70" s="77">
        <f>Ноябрь!E70</f>
        <v>0</v>
      </c>
      <c r="E70" s="79"/>
      <c r="F70" s="8">
        <f t="shared" si="3"/>
        <v>0</v>
      </c>
      <c r="G70" s="31">
        <f>СВОД!$B$224</f>
        <v>0</v>
      </c>
      <c r="H70" s="8">
        <f t="shared" si="4"/>
        <v>0</v>
      </c>
      <c r="I70" s="13">
        <v>0</v>
      </c>
      <c r="J70" s="12">
        <f t="shared" si="5"/>
        <v>0</v>
      </c>
    </row>
    <row r="71" spans="1:10" ht="15.95" customHeight="1" x14ac:dyDescent="0.25">
      <c r="A71" s="68">
        <f>СВОД!$A71</f>
        <v>0</v>
      </c>
      <c r="B71" s="3">
        <v>58</v>
      </c>
      <c r="C71" s="23"/>
      <c r="D71" s="77">
        <f>Ноябрь!E71</f>
        <v>0</v>
      </c>
      <c r="E71" s="79"/>
      <c r="F71" s="8">
        <f t="shared" si="3"/>
        <v>0</v>
      </c>
      <c r="G71" s="31">
        <f>СВОД!$B$224</f>
        <v>0</v>
      </c>
      <c r="H71" s="8">
        <f t="shared" si="4"/>
        <v>0</v>
      </c>
      <c r="I71" s="13">
        <v>0</v>
      </c>
      <c r="J71" s="12">
        <f t="shared" si="5"/>
        <v>0</v>
      </c>
    </row>
    <row r="72" spans="1:10" ht="15.95" customHeight="1" x14ac:dyDescent="0.25">
      <c r="A72" s="68">
        <f>СВОД!$A72</f>
        <v>0</v>
      </c>
      <c r="B72" s="2">
        <v>59</v>
      </c>
      <c r="C72" s="23"/>
      <c r="D72" s="77">
        <f>Ноябрь!E72</f>
        <v>0</v>
      </c>
      <c r="E72" s="79"/>
      <c r="F72" s="8">
        <f t="shared" si="3"/>
        <v>0</v>
      </c>
      <c r="G72" s="31">
        <f>СВОД!$B$224</f>
        <v>0</v>
      </c>
      <c r="H72" s="8">
        <f t="shared" si="4"/>
        <v>0</v>
      </c>
      <c r="I72" s="13">
        <v>0</v>
      </c>
      <c r="J72" s="12">
        <f t="shared" si="5"/>
        <v>0</v>
      </c>
    </row>
    <row r="73" spans="1:10" ht="15.95" customHeight="1" x14ac:dyDescent="0.25">
      <c r="A73" s="68">
        <f>СВОД!$A73</f>
        <v>0</v>
      </c>
      <c r="B73" s="2">
        <v>60</v>
      </c>
      <c r="C73" s="23"/>
      <c r="D73" s="77">
        <f>Ноябрь!E73</f>
        <v>0</v>
      </c>
      <c r="E73" s="79"/>
      <c r="F73" s="8">
        <f t="shared" si="3"/>
        <v>0</v>
      </c>
      <c r="G73" s="31">
        <f>СВОД!$B$224</f>
        <v>0</v>
      </c>
      <c r="H73" s="8">
        <f t="shared" si="4"/>
        <v>0</v>
      </c>
      <c r="I73" s="13">
        <v>0</v>
      </c>
      <c r="J73" s="12">
        <f t="shared" si="5"/>
        <v>0</v>
      </c>
    </row>
    <row r="74" spans="1:10" ht="15.95" customHeight="1" x14ac:dyDescent="0.25">
      <c r="A74" s="68">
        <f>СВОД!$A74</f>
        <v>0</v>
      </c>
      <c r="B74" s="3">
        <v>61</v>
      </c>
      <c r="C74" s="23"/>
      <c r="D74" s="77">
        <f>Ноябрь!E74</f>
        <v>0</v>
      </c>
      <c r="E74" s="79"/>
      <c r="F74" s="8">
        <f t="shared" si="3"/>
        <v>0</v>
      </c>
      <c r="G74" s="31">
        <f>СВОД!$B$224</f>
        <v>0</v>
      </c>
      <c r="H74" s="8">
        <f t="shared" si="4"/>
        <v>0</v>
      </c>
      <c r="I74" s="13">
        <v>0</v>
      </c>
      <c r="J74" s="12">
        <f t="shared" si="5"/>
        <v>0</v>
      </c>
    </row>
    <row r="75" spans="1:10" ht="15.95" customHeight="1" x14ac:dyDescent="0.25">
      <c r="A75" s="68">
        <f>СВОД!$A75</f>
        <v>0</v>
      </c>
      <c r="B75" s="3">
        <v>62</v>
      </c>
      <c r="C75" s="23"/>
      <c r="D75" s="77">
        <f>Ноябрь!E75</f>
        <v>0</v>
      </c>
      <c r="E75" s="79"/>
      <c r="F75" s="8">
        <f t="shared" si="3"/>
        <v>0</v>
      </c>
      <c r="G75" s="31">
        <f>СВОД!$B$224</f>
        <v>0</v>
      </c>
      <c r="H75" s="8">
        <f t="shared" si="4"/>
        <v>0</v>
      </c>
      <c r="I75" s="13">
        <v>0</v>
      </c>
      <c r="J75" s="12">
        <f t="shared" si="5"/>
        <v>0</v>
      </c>
    </row>
    <row r="76" spans="1:10" ht="15.95" customHeight="1" x14ac:dyDescent="0.25">
      <c r="A76" s="68">
        <f>СВОД!$A76</f>
        <v>0</v>
      </c>
      <c r="B76" s="2">
        <v>63</v>
      </c>
      <c r="C76" s="23"/>
      <c r="D76" s="77">
        <f>Ноябрь!E76</f>
        <v>0</v>
      </c>
      <c r="E76" s="79"/>
      <c r="F76" s="8">
        <f t="shared" si="3"/>
        <v>0</v>
      </c>
      <c r="G76" s="31">
        <f>СВОД!$B$224</f>
        <v>0</v>
      </c>
      <c r="H76" s="8">
        <f t="shared" si="4"/>
        <v>0</v>
      </c>
      <c r="I76" s="13">
        <v>0</v>
      </c>
      <c r="J76" s="12">
        <f t="shared" si="5"/>
        <v>0</v>
      </c>
    </row>
    <row r="77" spans="1:10" ht="15.95" customHeight="1" x14ac:dyDescent="0.25">
      <c r="A77" s="68">
        <f>СВОД!$A77</f>
        <v>0</v>
      </c>
      <c r="B77" s="2">
        <v>64</v>
      </c>
      <c r="C77" s="23"/>
      <c r="D77" s="77">
        <f>Ноябрь!E77</f>
        <v>0</v>
      </c>
      <c r="E77" s="79"/>
      <c r="F77" s="8">
        <f t="shared" si="3"/>
        <v>0</v>
      </c>
      <c r="G77" s="31">
        <f>СВОД!$B$224</f>
        <v>0</v>
      </c>
      <c r="H77" s="8">
        <f t="shared" si="4"/>
        <v>0</v>
      </c>
      <c r="I77" s="13">
        <v>0</v>
      </c>
      <c r="J77" s="12">
        <f t="shared" si="5"/>
        <v>0</v>
      </c>
    </row>
    <row r="78" spans="1:10" ht="15.95" customHeight="1" x14ac:dyDescent="0.25">
      <c r="A78" s="68">
        <f>СВОД!$A78</f>
        <v>0</v>
      </c>
      <c r="B78" s="3">
        <v>65</v>
      </c>
      <c r="C78" s="23"/>
      <c r="D78" s="77">
        <f>Ноябрь!E78</f>
        <v>0</v>
      </c>
      <c r="E78" s="79"/>
      <c r="F78" s="8">
        <f t="shared" si="3"/>
        <v>0</v>
      </c>
      <c r="G78" s="31">
        <f>СВОД!$B$224</f>
        <v>0</v>
      </c>
      <c r="H78" s="8">
        <f t="shared" si="4"/>
        <v>0</v>
      </c>
      <c r="I78" s="13">
        <v>0</v>
      </c>
      <c r="J78" s="12">
        <f t="shared" si="5"/>
        <v>0</v>
      </c>
    </row>
    <row r="79" spans="1:10" ht="15.95" customHeight="1" x14ac:dyDescent="0.25">
      <c r="A79" s="68">
        <f>СВОД!$A79</f>
        <v>0</v>
      </c>
      <c r="B79" s="3">
        <v>66</v>
      </c>
      <c r="C79" s="23"/>
      <c r="D79" s="77">
        <f>Ноябрь!E79</f>
        <v>0</v>
      </c>
      <c r="E79" s="79"/>
      <c r="F79" s="8">
        <f t="shared" si="3"/>
        <v>0</v>
      </c>
      <c r="G79" s="31">
        <f>СВОД!$B$224</f>
        <v>0</v>
      </c>
      <c r="H79" s="8">
        <f t="shared" si="4"/>
        <v>0</v>
      </c>
      <c r="I79" s="13">
        <v>0</v>
      </c>
      <c r="J79" s="12">
        <f t="shared" si="5"/>
        <v>0</v>
      </c>
    </row>
    <row r="80" spans="1:10" ht="15.95" customHeight="1" x14ac:dyDescent="0.25">
      <c r="A80" s="68">
        <f>СВОД!$A80</f>
        <v>0</v>
      </c>
      <c r="B80" s="2">
        <v>67</v>
      </c>
      <c r="C80" s="23"/>
      <c r="D80" s="77">
        <f>Ноябрь!E80</f>
        <v>0</v>
      </c>
      <c r="E80" s="79"/>
      <c r="F80" s="8">
        <f t="shared" si="3"/>
        <v>0</v>
      </c>
      <c r="G80" s="31">
        <f>СВОД!$B$224</f>
        <v>0</v>
      </c>
      <c r="H80" s="8">
        <f t="shared" si="4"/>
        <v>0</v>
      </c>
      <c r="I80" s="13">
        <v>0</v>
      </c>
      <c r="J80" s="12">
        <f t="shared" si="5"/>
        <v>0</v>
      </c>
    </row>
    <row r="81" spans="1:10" ht="15.95" customHeight="1" x14ac:dyDescent="0.25">
      <c r="A81" s="68">
        <f>СВОД!$A81</f>
        <v>0</v>
      </c>
      <c r="B81" s="2">
        <v>68</v>
      </c>
      <c r="C81" s="23"/>
      <c r="D81" s="77">
        <f>Ноябрь!E81</f>
        <v>0</v>
      </c>
      <c r="E81" s="79"/>
      <c r="F81" s="8">
        <f t="shared" si="3"/>
        <v>0</v>
      </c>
      <c r="G81" s="31">
        <f>СВОД!$B$224</f>
        <v>0</v>
      </c>
      <c r="H81" s="8">
        <f t="shared" si="4"/>
        <v>0</v>
      </c>
      <c r="I81" s="13">
        <v>0</v>
      </c>
      <c r="J81" s="12">
        <f t="shared" si="5"/>
        <v>0</v>
      </c>
    </row>
    <row r="82" spans="1:10" ht="15.95" customHeight="1" x14ac:dyDescent="0.25">
      <c r="A82" s="68">
        <f>СВОД!$A82</f>
        <v>0</v>
      </c>
      <c r="B82" s="3">
        <v>69</v>
      </c>
      <c r="C82" s="23"/>
      <c r="D82" s="77">
        <f>Ноябрь!E82</f>
        <v>0</v>
      </c>
      <c r="E82" s="79"/>
      <c r="F82" s="8">
        <f t="shared" si="3"/>
        <v>0</v>
      </c>
      <c r="G82" s="31">
        <f>СВОД!$B$224</f>
        <v>0</v>
      </c>
      <c r="H82" s="8">
        <f t="shared" si="4"/>
        <v>0</v>
      </c>
      <c r="I82" s="13">
        <v>0</v>
      </c>
      <c r="J82" s="12">
        <f t="shared" si="5"/>
        <v>0</v>
      </c>
    </row>
    <row r="83" spans="1:10" ht="15.95" customHeight="1" x14ac:dyDescent="0.25">
      <c r="A83" s="68">
        <f>СВОД!$A83</f>
        <v>0</v>
      </c>
      <c r="B83" s="3">
        <v>70</v>
      </c>
      <c r="C83" s="23"/>
      <c r="D83" s="77">
        <f>Ноябрь!E83</f>
        <v>0</v>
      </c>
      <c r="E83" s="79"/>
      <c r="F83" s="8">
        <f t="shared" si="3"/>
        <v>0</v>
      </c>
      <c r="G83" s="31">
        <f>СВОД!$B$224</f>
        <v>0</v>
      </c>
      <c r="H83" s="8">
        <f t="shared" si="4"/>
        <v>0</v>
      </c>
      <c r="I83" s="13">
        <v>0</v>
      </c>
      <c r="J83" s="12">
        <f t="shared" si="5"/>
        <v>0</v>
      </c>
    </row>
    <row r="84" spans="1:10" ht="15.95" customHeight="1" x14ac:dyDescent="0.25">
      <c r="A84" s="68">
        <f>СВОД!$A84</f>
        <v>0</v>
      </c>
      <c r="B84" s="2">
        <v>71</v>
      </c>
      <c r="C84" s="23"/>
      <c r="D84" s="77">
        <f>Ноябрь!E84</f>
        <v>0</v>
      </c>
      <c r="E84" s="79"/>
      <c r="F84" s="8">
        <f t="shared" si="3"/>
        <v>0</v>
      </c>
      <c r="G84" s="31">
        <f>СВОД!$B$224</f>
        <v>0</v>
      </c>
      <c r="H84" s="8">
        <f t="shared" si="4"/>
        <v>0</v>
      </c>
      <c r="I84" s="13">
        <v>0</v>
      </c>
      <c r="J84" s="12">
        <f t="shared" si="5"/>
        <v>0</v>
      </c>
    </row>
    <row r="85" spans="1:10" ht="15.95" customHeight="1" x14ac:dyDescent="0.25">
      <c r="A85" s="68">
        <f>СВОД!$A85</f>
        <v>0</v>
      </c>
      <c r="B85" s="2">
        <v>72</v>
      </c>
      <c r="C85" s="23"/>
      <c r="D85" s="77">
        <f>Ноябрь!E85</f>
        <v>0</v>
      </c>
      <c r="E85" s="79"/>
      <c r="F85" s="8">
        <f t="shared" si="3"/>
        <v>0</v>
      </c>
      <c r="G85" s="31">
        <f>СВОД!$B$224</f>
        <v>0</v>
      </c>
      <c r="H85" s="8">
        <f t="shared" si="4"/>
        <v>0</v>
      </c>
      <c r="I85" s="13">
        <v>0</v>
      </c>
      <c r="J85" s="12">
        <f t="shared" si="5"/>
        <v>0</v>
      </c>
    </row>
    <row r="86" spans="1:10" ht="15.95" customHeight="1" x14ac:dyDescent="0.25">
      <c r="A86" s="68">
        <f>СВОД!$A86</f>
        <v>0</v>
      </c>
      <c r="B86" s="3">
        <v>73</v>
      </c>
      <c r="C86" s="23"/>
      <c r="D86" s="77">
        <f>Ноябрь!E86</f>
        <v>0</v>
      </c>
      <c r="E86" s="79"/>
      <c r="F86" s="8">
        <f t="shared" si="3"/>
        <v>0</v>
      </c>
      <c r="G86" s="31">
        <f>СВОД!$B$224</f>
        <v>0</v>
      </c>
      <c r="H86" s="8">
        <f t="shared" si="4"/>
        <v>0</v>
      </c>
      <c r="I86" s="13">
        <v>0</v>
      </c>
      <c r="J86" s="12">
        <f t="shared" si="5"/>
        <v>0</v>
      </c>
    </row>
    <row r="87" spans="1:10" ht="15.95" customHeight="1" x14ac:dyDescent="0.25">
      <c r="A87" s="68">
        <f>СВОД!$A87</f>
        <v>0</v>
      </c>
      <c r="B87" s="3">
        <v>74</v>
      </c>
      <c r="C87" s="23"/>
      <c r="D87" s="77">
        <f>Ноябрь!E87</f>
        <v>0</v>
      </c>
      <c r="E87" s="79"/>
      <c r="F87" s="8">
        <f t="shared" si="3"/>
        <v>0</v>
      </c>
      <c r="G87" s="31">
        <f>СВОД!$B$224</f>
        <v>0</v>
      </c>
      <c r="H87" s="8">
        <f t="shared" si="4"/>
        <v>0</v>
      </c>
      <c r="I87" s="13">
        <v>0</v>
      </c>
      <c r="J87" s="12">
        <f t="shared" si="5"/>
        <v>0</v>
      </c>
    </row>
    <row r="88" spans="1:10" ht="15.95" customHeight="1" x14ac:dyDescent="0.25">
      <c r="A88" s="68">
        <f>СВОД!$A88</f>
        <v>0</v>
      </c>
      <c r="B88" s="2">
        <v>75</v>
      </c>
      <c r="C88" s="23"/>
      <c r="D88" s="77">
        <f>Ноябрь!E88</f>
        <v>0</v>
      </c>
      <c r="E88" s="79"/>
      <c r="F88" s="8">
        <f t="shared" si="3"/>
        <v>0</v>
      </c>
      <c r="G88" s="31">
        <f>СВОД!$B$224</f>
        <v>0</v>
      </c>
      <c r="H88" s="8">
        <f t="shared" si="4"/>
        <v>0</v>
      </c>
      <c r="I88" s="13">
        <v>0</v>
      </c>
      <c r="J88" s="12">
        <f t="shared" si="5"/>
        <v>0</v>
      </c>
    </row>
    <row r="89" spans="1:10" ht="15.95" customHeight="1" x14ac:dyDescent="0.25">
      <c r="A89" s="68">
        <f>СВОД!$A89</f>
        <v>0</v>
      </c>
      <c r="B89" s="2">
        <v>76</v>
      </c>
      <c r="C89" s="23"/>
      <c r="D89" s="77">
        <f>Ноябрь!E89</f>
        <v>0</v>
      </c>
      <c r="E89" s="79"/>
      <c r="F89" s="8">
        <f t="shared" si="3"/>
        <v>0</v>
      </c>
      <c r="G89" s="31">
        <f>СВОД!$B$224</f>
        <v>0</v>
      </c>
      <c r="H89" s="8">
        <f t="shared" si="4"/>
        <v>0</v>
      </c>
      <c r="I89" s="13">
        <v>0</v>
      </c>
      <c r="J89" s="12">
        <f t="shared" si="5"/>
        <v>0</v>
      </c>
    </row>
    <row r="90" spans="1:10" ht="15.95" customHeight="1" x14ac:dyDescent="0.25">
      <c r="A90" s="68">
        <f>СВОД!$A90</f>
        <v>0</v>
      </c>
      <c r="B90" s="3">
        <v>76</v>
      </c>
      <c r="C90" s="3" t="s">
        <v>120</v>
      </c>
      <c r="D90" s="77">
        <f>Ноябрь!E90</f>
        <v>0</v>
      </c>
      <c r="E90" s="79"/>
      <c r="F90" s="8">
        <f t="shared" si="3"/>
        <v>0</v>
      </c>
      <c r="G90" s="31">
        <f>СВОД!$B$224</f>
        <v>0</v>
      </c>
      <c r="H90" s="8">
        <f t="shared" si="4"/>
        <v>0</v>
      </c>
      <c r="I90" s="13">
        <v>0</v>
      </c>
      <c r="J90" s="12">
        <f t="shared" si="5"/>
        <v>0</v>
      </c>
    </row>
    <row r="91" spans="1:10" ht="15.95" customHeight="1" x14ac:dyDescent="0.25">
      <c r="A91" s="68">
        <f>СВОД!$A91</f>
        <v>0</v>
      </c>
      <c r="B91" s="3">
        <v>77</v>
      </c>
      <c r="C91" s="23"/>
      <c r="D91" s="77">
        <f>Ноябрь!E91</f>
        <v>0</v>
      </c>
      <c r="E91" s="79"/>
      <c r="F91" s="8">
        <f t="shared" si="3"/>
        <v>0</v>
      </c>
      <c r="G91" s="31">
        <f>СВОД!$B$224</f>
        <v>0</v>
      </c>
      <c r="H91" s="8">
        <f t="shared" si="4"/>
        <v>0</v>
      </c>
      <c r="I91" s="13">
        <v>0</v>
      </c>
      <c r="J91" s="12">
        <f t="shared" si="5"/>
        <v>0</v>
      </c>
    </row>
    <row r="92" spans="1:10" ht="15.95" customHeight="1" x14ac:dyDescent="0.25">
      <c r="A92" s="68" t="str">
        <f>СВОД!$A92</f>
        <v>Мизрах И. Л.</v>
      </c>
      <c r="B92" s="2">
        <v>78</v>
      </c>
      <c r="C92" s="23"/>
      <c r="D92" s="77">
        <f>Ноябрь!E92</f>
        <v>0</v>
      </c>
      <c r="E92" s="79"/>
      <c r="F92" s="8">
        <f t="shared" si="3"/>
        <v>0</v>
      </c>
      <c r="G92" s="31">
        <f>СВОД!$B$224</f>
        <v>0</v>
      </c>
      <c r="H92" s="8">
        <f t="shared" si="4"/>
        <v>0</v>
      </c>
      <c r="I92" s="13">
        <v>0</v>
      </c>
      <c r="J92" s="12">
        <f t="shared" si="5"/>
        <v>0</v>
      </c>
    </row>
    <row r="93" spans="1:10" ht="15.95" customHeight="1" x14ac:dyDescent="0.25">
      <c r="A93" s="68" t="str">
        <f>СВОД!$A93</f>
        <v>Столповский Е. В.</v>
      </c>
      <c r="B93" s="2">
        <v>78</v>
      </c>
      <c r="C93" s="2" t="s">
        <v>120</v>
      </c>
      <c r="D93" s="77">
        <f>Ноябрь!E93</f>
        <v>0</v>
      </c>
      <c r="E93" s="79"/>
      <c r="F93" s="8">
        <f t="shared" si="3"/>
        <v>0</v>
      </c>
      <c r="G93" s="31">
        <f>СВОД!$B$224</f>
        <v>0</v>
      </c>
      <c r="H93" s="8">
        <f t="shared" si="4"/>
        <v>0</v>
      </c>
      <c r="I93" s="13">
        <v>0</v>
      </c>
      <c r="J93" s="12">
        <f t="shared" si="5"/>
        <v>0</v>
      </c>
    </row>
    <row r="94" spans="1:10" ht="15.95" customHeight="1" x14ac:dyDescent="0.25">
      <c r="A94" s="68" t="str">
        <f>СВОД!$A94</f>
        <v xml:space="preserve">Орлова А. С. </v>
      </c>
      <c r="B94" s="2">
        <v>79</v>
      </c>
      <c r="C94" s="23"/>
      <c r="D94" s="77">
        <f>Ноябрь!E94</f>
        <v>0</v>
      </c>
      <c r="E94" s="79"/>
      <c r="F94" s="8">
        <f t="shared" si="3"/>
        <v>0</v>
      </c>
      <c r="G94" s="31">
        <f>СВОД!$B$224</f>
        <v>0</v>
      </c>
      <c r="H94" s="8">
        <f t="shared" si="4"/>
        <v>0</v>
      </c>
      <c r="I94" s="13">
        <v>0</v>
      </c>
      <c r="J94" s="12">
        <f t="shared" si="5"/>
        <v>0</v>
      </c>
    </row>
    <row r="95" spans="1:10" ht="15.95" customHeight="1" x14ac:dyDescent="0.25">
      <c r="A95" s="68">
        <f>СВОД!$A95</f>
        <v>0</v>
      </c>
      <c r="B95" s="2">
        <v>79</v>
      </c>
      <c r="C95" s="3" t="s">
        <v>120</v>
      </c>
      <c r="D95" s="77">
        <f>Ноябрь!E95</f>
        <v>0</v>
      </c>
      <c r="E95" s="79"/>
      <c r="F95" s="8">
        <f t="shared" si="3"/>
        <v>0</v>
      </c>
      <c r="G95" s="31">
        <f>СВОД!$B$224</f>
        <v>0</v>
      </c>
      <c r="H95" s="8">
        <f t="shared" si="4"/>
        <v>0</v>
      </c>
      <c r="I95" s="13">
        <v>0</v>
      </c>
      <c r="J95" s="12">
        <f t="shared" si="5"/>
        <v>0</v>
      </c>
    </row>
    <row r="96" spans="1:10" ht="15.95" customHeight="1" x14ac:dyDescent="0.25">
      <c r="A96" s="68">
        <f>СВОД!$A96</f>
        <v>0</v>
      </c>
      <c r="B96" s="2">
        <v>80</v>
      </c>
      <c r="C96" s="23"/>
      <c r="D96" s="77">
        <f>Ноябрь!E96</f>
        <v>0</v>
      </c>
      <c r="E96" s="79"/>
      <c r="F96" s="8">
        <f t="shared" si="3"/>
        <v>0</v>
      </c>
      <c r="G96" s="31">
        <f>СВОД!$B$224</f>
        <v>0</v>
      </c>
      <c r="H96" s="8">
        <f t="shared" si="4"/>
        <v>0</v>
      </c>
      <c r="I96" s="13">
        <v>0</v>
      </c>
      <c r="J96" s="12">
        <f t="shared" si="5"/>
        <v>0</v>
      </c>
    </row>
    <row r="97" spans="1:10" ht="15.95" customHeight="1" x14ac:dyDescent="0.25">
      <c r="A97" s="68">
        <f>СВОД!$A97</f>
        <v>0</v>
      </c>
      <c r="B97" s="2">
        <v>81</v>
      </c>
      <c r="C97" s="23"/>
      <c r="D97" s="77">
        <f>Ноябрь!E97</f>
        <v>0</v>
      </c>
      <c r="E97" s="79"/>
      <c r="F97" s="8">
        <f t="shared" si="3"/>
        <v>0</v>
      </c>
      <c r="G97" s="31">
        <f>СВОД!$B$224</f>
        <v>0</v>
      </c>
      <c r="H97" s="8">
        <f t="shared" si="4"/>
        <v>0</v>
      </c>
      <c r="I97" s="13">
        <v>0</v>
      </c>
      <c r="J97" s="12">
        <f t="shared" si="5"/>
        <v>0</v>
      </c>
    </row>
    <row r="98" spans="1:10" ht="15.95" customHeight="1" x14ac:dyDescent="0.25">
      <c r="A98" s="68">
        <f>СВОД!$A98</f>
        <v>0</v>
      </c>
      <c r="B98" s="2">
        <v>82</v>
      </c>
      <c r="C98" s="23"/>
      <c r="D98" s="77">
        <f>Ноябрь!E98</f>
        <v>0</v>
      </c>
      <c r="E98" s="79"/>
      <c r="F98" s="8">
        <f t="shared" si="3"/>
        <v>0</v>
      </c>
      <c r="G98" s="31">
        <f>СВОД!$B$224</f>
        <v>0</v>
      </c>
      <c r="H98" s="8">
        <f t="shared" si="4"/>
        <v>0</v>
      </c>
      <c r="I98" s="13">
        <v>0</v>
      </c>
      <c r="J98" s="12">
        <f t="shared" si="5"/>
        <v>0</v>
      </c>
    </row>
    <row r="99" spans="1:10" ht="15.95" customHeight="1" x14ac:dyDescent="0.25">
      <c r="A99" s="68">
        <f>СВОД!$A99</f>
        <v>0</v>
      </c>
      <c r="B99" s="2">
        <v>83</v>
      </c>
      <c r="C99" s="23"/>
      <c r="D99" s="77">
        <f>Ноябрь!E99</f>
        <v>0</v>
      </c>
      <c r="E99" s="79"/>
      <c r="F99" s="8">
        <f t="shared" si="3"/>
        <v>0</v>
      </c>
      <c r="G99" s="31">
        <f>СВОД!$B$224</f>
        <v>0</v>
      </c>
      <c r="H99" s="8">
        <f t="shared" si="4"/>
        <v>0</v>
      </c>
      <c r="I99" s="13">
        <v>0</v>
      </c>
      <c r="J99" s="12">
        <f t="shared" si="5"/>
        <v>0</v>
      </c>
    </row>
    <row r="100" spans="1:10" ht="15.95" customHeight="1" x14ac:dyDescent="0.25">
      <c r="A100" s="68" t="str">
        <f>СВОД!$A100</f>
        <v>Койфман К. А.</v>
      </c>
      <c r="B100" s="2">
        <v>84</v>
      </c>
      <c r="C100" s="23"/>
      <c r="D100" s="77">
        <f>Ноябрь!E100</f>
        <v>0</v>
      </c>
      <c r="E100" s="79"/>
      <c r="F100" s="8">
        <f t="shared" si="3"/>
        <v>0</v>
      </c>
      <c r="G100" s="31">
        <f>СВОД!$B$224</f>
        <v>0</v>
      </c>
      <c r="H100" s="8">
        <f t="shared" si="4"/>
        <v>0</v>
      </c>
      <c r="I100" s="13">
        <v>0</v>
      </c>
      <c r="J100" s="12">
        <f t="shared" si="5"/>
        <v>0</v>
      </c>
    </row>
    <row r="101" spans="1:10" ht="15.95" customHeight="1" x14ac:dyDescent="0.25">
      <c r="A101" s="68" t="str">
        <f>СВОД!$A101</f>
        <v>Койфман К. А.</v>
      </c>
      <c r="B101" s="2">
        <v>85</v>
      </c>
      <c r="C101" s="23"/>
      <c r="D101" s="77">
        <f>Ноябрь!E101</f>
        <v>0</v>
      </c>
      <c r="E101" s="79"/>
      <c r="F101" s="8">
        <f t="shared" si="3"/>
        <v>0</v>
      </c>
      <c r="G101" s="31">
        <f>СВОД!$B$224</f>
        <v>0</v>
      </c>
      <c r="H101" s="8">
        <f t="shared" si="4"/>
        <v>0</v>
      </c>
      <c r="I101" s="13">
        <v>0</v>
      </c>
      <c r="J101" s="12">
        <f t="shared" si="5"/>
        <v>0</v>
      </c>
    </row>
    <row r="102" spans="1:10" ht="15.95" customHeight="1" x14ac:dyDescent="0.25">
      <c r="A102" s="68" t="str">
        <f>СВОД!$A102</f>
        <v>Койфман К. А.</v>
      </c>
      <c r="B102" s="2">
        <v>86</v>
      </c>
      <c r="C102" s="23"/>
      <c r="D102" s="77">
        <f>Ноябрь!E102</f>
        <v>0</v>
      </c>
      <c r="E102" s="79"/>
      <c r="F102" s="8">
        <f t="shared" si="3"/>
        <v>0</v>
      </c>
      <c r="G102" s="31">
        <f>СВОД!$B$224</f>
        <v>0</v>
      </c>
      <c r="H102" s="8">
        <f t="shared" si="4"/>
        <v>0</v>
      </c>
      <c r="I102" s="13">
        <v>0</v>
      </c>
      <c r="J102" s="12">
        <f t="shared" si="5"/>
        <v>0</v>
      </c>
    </row>
    <row r="103" spans="1:10" ht="15.95" customHeight="1" x14ac:dyDescent="0.25">
      <c r="A103" s="68">
        <f>СВОД!$A103</f>
        <v>0</v>
      </c>
      <c r="B103" s="2">
        <v>87</v>
      </c>
      <c r="C103" s="23"/>
      <c r="D103" s="77">
        <f>Ноябрь!E103</f>
        <v>0</v>
      </c>
      <c r="E103" s="79"/>
      <c r="F103" s="8">
        <f t="shared" si="3"/>
        <v>0</v>
      </c>
      <c r="G103" s="31">
        <f>СВОД!$B$224</f>
        <v>0</v>
      </c>
      <c r="H103" s="8">
        <f t="shared" si="4"/>
        <v>0</v>
      </c>
      <c r="I103" s="13">
        <v>0</v>
      </c>
      <c r="J103" s="12">
        <f t="shared" si="5"/>
        <v>0</v>
      </c>
    </row>
    <row r="104" spans="1:10" ht="15.95" customHeight="1" x14ac:dyDescent="0.25">
      <c r="A104" s="68" t="str">
        <f>СВОД!$A104</f>
        <v>Герасимов П. В.</v>
      </c>
      <c r="B104" s="2">
        <v>88</v>
      </c>
      <c r="C104" s="23"/>
      <c r="D104" s="77">
        <f>Ноябрь!E104</f>
        <v>0</v>
      </c>
      <c r="E104" s="79"/>
      <c r="F104" s="8">
        <f t="shared" si="3"/>
        <v>0</v>
      </c>
      <c r="G104" s="31">
        <f>СВОД!$B$224</f>
        <v>0</v>
      </c>
      <c r="H104" s="8">
        <f t="shared" si="4"/>
        <v>0</v>
      </c>
      <c r="I104" s="13">
        <v>0</v>
      </c>
      <c r="J104" s="12">
        <f t="shared" si="5"/>
        <v>0</v>
      </c>
    </row>
    <row r="105" spans="1:10" ht="15.95" customHeight="1" x14ac:dyDescent="0.25">
      <c r="A105" s="68" t="str">
        <f>СВОД!$A105</f>
        <v>Сошенко В.В.</v>
      </c>
      <c r="B105" s="2">
        <v>89</v>
      </c>
      <c r="C105" s="23"/>
      <c r="D105" s="77">
        <f>Ноябрь!E105</f>
        <v>0</v>
      </c>
      <c r="E105" s="79"/>
      <c r="F105" s="8">
        <f t="shared" si="3"/>
        <v>0</v>
      </c>
      <c r="G105" s="31">
        <f>СВОД!$B$224</f>
        <v>0</v>
      </c>
      <c r="H105" s="8">
        <f t="shared" si="4"/>
        <v>0</v>
      </c>
      <c r="I105" s="13">
        <v>0</v>
      </c>
      <c r="J105" s="12">
        <f t="shared" si="5"/>
        <v>0</v>
      </c>
    </row>
    <row r="106" spans="1:10" ht="15.95" customHeight="1" x14ac:dyDescent="0.25">
      <c r="A106" s="68" t="str">
        <f>СВОД!$A106</f>
        <v>Внуков С. Ю.</v>
      </c>
      <c r="B106" s="2">
        <v>90</v>
      </c>
      <c r="C106" s="23"/>
      <c r="D106" s="77">
        <f>Ноябрь!E106</f>
        <v>0</v>
      </c>
      <c r="E106" s="79"/>
      <c r="F106" s="8">
        <f t="shared" si="3"/>
        <v>0</v>
      </c>
      <c r="G106" s="31">
        <f>СВОД!$B$224</f>
        <v>0</v>
      </c>
      <c r="H106" s="8">
        <f t="shared" si="4"/>
        <v>0</v>
      </c>
      <c r="I106" s="13">
        <v>0</v>
      </c>
      <c r="J106" s="12">
        <f t="shared" si="5"/>
        <v>0</v>
      </c>
    </row>
    <row r="107" spans="1:10" ht="15.95" customHeight="1" x14ac:dyDescent="0.25">
      <c r="A107" s="68">
        <f>СВОД!$A107</f>
        <v>0</v>
      </c>
      <c r="B107" s="2">
        <v>91</v>
      </c>
      <c r="C107" s="23"/>
      <c r="D107" s="77">
        <f>Ноябрь!E107</f>
        <v>0</v>
      </c>
      <c r="E107" s="79"/>
      <c r="F107" s="8">
        <f t="shared" si="3"/>
        <v>0</v>
      </c>
      <c r="G107" s="31">
        <f>СВОД!$B$224</f>
        <v>0</v>
      </c>
      <c r="H107" s="8">
        <f t="shared" si="4"/>
        <v>0</v>
      </c>
      <c r="I107" s="13">
        <v>0</v>
      </c>
      <c r="J107" s="12">
        <f t="shared" si="5"/>
        <v>0</v>
      </c>
    </row>
    <row r="108" spans="1:10" ht="15.95" customHeight="1" x14ac:dyDescent="0.25">
      <c r="A108" s="68">
        <f>СВОД!$A108</f>
        <v>0</v>
      </c>
      <c r="B108" s="2">
        <v>92</v>
      </c>
      <c r="C108" s="23"/>
      <c r="D108" s="77">
        <f>Ноябрь!E108</f>
        <v>0</v>
      </c>
      <c r="E108" s="79"/>
      <c r="F108" s="8">
        <f t="shared" si="3"/>
        <v>0</v>
      </c>
      <c r="G108" s="31">
        <f>СВОД!$B$224</f>
        <v>0</v>
      </c>
      <c r="H108" s="8">
        <f t="shared" si="4"/>
        <v>0</v>
      </c>
      <c r="I108" s="13">
        <v>0</v>
      </c>
      <c r="J108" s="12">
        <f t="shared" si="5"/>
        <v>0</v>
      </c>
    </row>
    <row r="109" spans="1:10" ht="15.95" customHeight="1" x14ac:dyDescent="0.25">
      <c r="A109" s="68" t="str">
        <f>СВОД!$A109</f>
        <v>Федосеева Н.И.</v>
      </c>
      <c r="B109" s="2">
        <v>93</v>
      </c>
      <c r="C109" s="23"/>
      <c r="D109" s="77">
        <f>Ноябрь!E109</f>
        <v>0</v>
      </c>
      <c r="E109" s="79"/>
      <c r="F109" s="8">
        <f t="shared" si="3"/>
        <v>0</v>
      </c>
      <c r="G109" s="31">
        <f>СВОД!$B$224</f>
        <v>0</v>
      </c>
      <c r="H109" s="8">
        <f t="shared" si="4"/>
        <v>0</v>
      </c>
      <c r="I109" s="13">
        <v>0</v>
      </c>
      <c r="J109" s="12">
        <f t="shared" si="5"/>
        <v>0</v>
      </c>
    </row>
    <row r="110" spans="1:10" ht="15.95" customHeight="1" x14ac:dyDescent="0.25">
      <c r="A110" s="68">
        <f>СВОД!$A110</f>
        <v>0</v>
      </c>
      <c r="B110" s="2">
        <v>94</v>
      </c>
      <c r="C110" s="23"/>
      <c r="D110" s="77">
        <f>Ноябрь!E110</f>
        <v>0</v>
      </c>
      <c r="E110" s="79"/>
      <c r="F110" s="8">
        <f t="shared" si="3"/>
        <v>0</v>
      </c>
      <c r="G110" s="31">
        <f>СВОД!$B$224</f>
        <v>0</v>
      </c>
      <c r="H110" s="8">
        <f t="shared" si="4"/>
        <v>0</v>
      </c>
      <c r="I110" s="13">
        <v>0</v>
      </c>
      <c r="J110" s="12">
        <f t="shared" si="5"/>
        <v>0</v>
      </c>
    </row>
    <row r="111" spans="1:10" ht="15.95" customHeight="1" x14ac:dyDescent="0.25">
      <c r="A111" s="68">
        <f>СВОД!$A111</f>
        <v>0</v>
      </c>
      <c r="B111" s="2">
        <v>95</v>
      </c>
      <c r="C111" s="23"/>
      <c r="D111" s="77">
        <f>Ноябрь!E111</f>
        <v>0</v>
      </c>
      <c r="E111" s="79"/>
      <c r="F111" s="8">
        <f t="shared" si="3"/>
        <v>0</v>
      </c>
      <c r="G111" s="31">
        <f>СВОД!$B$224</f>
        <v>0</v>
      </c>
      <c r="H111" s="8">
        <f t="shared" si="4"/>
        <v>0</v>
      </c>
      <c r="I111" s="13">
        <v>0</v>
      </c>
      <c r="J111" s="12">
        <f t="shared" si="5"/>
        <v>0</v>
      </c>
    </row>
    <row r="112" spans="1:10" ht="15.95" customHeight="1" x14ac:dyDescent="0.25">
      <c r="A112" s="68">
        <f>СВОД!$A112</f>
        <v>0</v>
      </c>
      <c r="B112" s="2">
        <v>96</v>
      </c>
      <c r="C112" s="23"/>
      <c r="D112" s="77">
        <f>Ноябрь!E112</f>
        <v>0</v>
      </c>
      <c r="E112" s="79"/>
      <c r="F112" s="8">
        <f t="shared" si="3"/>
        <v>0</v>
      </c>
      <c r="G112" s="31">
        <f>СВОД!$B$224</f>
        <v>0</v>
      </c>
      <c r="H112" s="8">
        <f t="shared" si="4"/>
        <v>0</v>
      </c>
      <c r="I112" s="13">
        <v>0</v>
      </c>
      <c r="J112" s="12">
        <f t="shared" si="5"/>
        <v>0</v>
      </c>
    </row>
    <row r="113" spans="1:10" ht="15.95" customHeight="1" x14ac:dyDescent="0.25">
      <c r="A113" s="68">
        <f>СВОД!$A113</f>
        <v>0</v>
      </c>
      <c r="B113" s="2">
        <v>97</v>
      </c>
      <c r="C113" s="23"/>
      <c r="D113" s="77">
        <f>Ноябрь!E113</f>
        <v>0</v>
      </c>
      <c r="E113" s="79"/>
      <c r="F113" s="8">
        <f t="shared" si="3"/>
        <v>0</v>
      </c>
      <c r="G113" s="31">
        <f>СВОД!$B$224</f>
        <v>0</v>
      </c>
      <c r="H113" s="8">
        <f t="shared" si="4"/>
        <v>0</v>
      </c>
      <c r="I113" s="13">
        <v>0</v>
      </c>
      <c r="J113" s="12">
        <f t="shared" si="5"/>
        <v>0</v>
      </c>
    </row>
    <row r="114" spans="1:10" ht="15.95" customHeight="1" x14ac:dyDescent="0.25">
      <c r="A114" s="68">
        <f>СВОД!$A114</f>
        <v>0</v>
      </c>
      <c r="B114" s="2">
        <v>98</v>
      </c>
      <c r="C114" s="23"/>
      <c r="D114" s="77">
        <f>Ноябрь!E114</f>
        <v>0</v>
      </c>
      <c r="E114" s="79"/>
      <c r="F114" s="8">
        <f t="shared" si="3"/>
        <v>0</v>
      </c>
      <c r="G114" s="31">
        <f>СВОД!$B$224</f>
        <v>0</v>
      </c>
      <c r="H114" s="8">
        <f t="shared" si="4"/>
        <v>0</v>
      </c>
      <c r="I114" s="13">
        <v>0</v>
      </c>
      <c r="J114" s="12">
        <f t="shared" si="5"/>
        <v>0</v>
      </c>
    </row>
    <row r="115" spans="1:10" ht="15.95" customHeight="1" x14ac:dyDescent="0.25">
      <c r="A115" s="68" t="str">
        <f>СВОД!$A115</f>
        <v>Гнилицкий М.В.</v>
      </c>
      <c r="B115" s="2">
        <v>99</v>
      </c>
      <c r="C115" s="23"/>
      <c r="D115" s="77">
        <f>Ноябрь!E115</f>
        <v>0</v>
      </c>
      <c r="E115" s="79"/>
      <c r="F115" s="8">
        <f t="shared" si="3"/>
        <v>0</v>
      </c>
      <c r="G115" s="31">
        <f>СВОД!$B$224</f>
        <v>0</v>
      </c>
      <c r="H115" s="8">
        <f t="shared" si="4"/>
        <v>0</v>
      </c>
      <c r="I115" s="13">
        <v>0</v>
      </c>
      <c r="J115" s="12">
        <f t="shared" si="5"/>
        <v>0</v>
      </c>
    </row>
    <row r="116" spans="1:10" ht="15.95" customHeight="1" x14ac:dyDescent="0.25">
      <c r="A116" s="68" t="str">
        <f>СВОД!$A116</f>
        <v>Френкель А.В.</v>
      </c>
      <c r="B116" s="2">
        <v>100</v>
      </c>
      <c r="C116" s="23"/>
      <c r="D116" s="77">
        <f>Ноябрь!E116</f>
        <v>0</v>
      </c>
      <c r="E116" s="79"/>
      <c r="F116" s="8">
        <f t="shared" si="3"/>
        <v>0</v>
      </c>
      <c r="G116" s="31">
        <f>СВОД!$B$224</f>
        <v>0</v>
      </c>
      <c r="H116" s="8">
        <f t="shared" si="4"/>
        <v>0</v>
      </c>
      <c r="I116" s="13">
        <v>0</v>
      </c>
      <c r="J116" s="12">
        <f t="shared" si="5"/>
        <v>0</v>
      </c>
    </row>
    <row r="117" spans="1:10" ht="15.95" customHeight="1" x14ac:dyDescent="0.25">
      <c r="A117" s="68" t="str">
        <f>СВОД!$A117</f>
        <v>Гурьянова Н.И.</v>
      </c>
      <c r="B117" s="2">
        <v>101</v>
      </c>
      <c r="C117" s="23"/>
      <c r="D117" s="77">
        <f>Ноябрь!E117</f>
        <v>0</v>
      </c>
      <c r="E117" s="79"/>
      <c r="F117" s="8">
        <f t="shared" si="3"/>
        <v>0</v>
      </c>
      <c r="G117" s="31">
        <f>СВОД!$B$224</f>
        <v>0</v>
      </c>
      <c r="H117" s="8">
        <f t="shared" si="4"/>
        <v>0</v>
      </c>
      <c r="I117" s="13">
        <v>0</v>
      </c>
      <c r="J117" s="12">
        <f t="shared" si="5"/>
        <v>0</v>
      </c>
    </row>
    <row r="118" spans="1:10" ht="15.95" customHeight="1" x14ac:dyDescent="0.25">
      <c r="A118" s="68" t="str">
        <f>СВОД!$A118</f>
        <v>Зудилов А. В.</v>
      </c>
      <c r="B118" s="2">
        <v>102</v>
      </c>
      <c r="C118" s="23"/>
      <c r="D118" s="77">
        <f>Ноябрь!E118</f>
        <v>0</v>
      </c>
      <c r="E118" s="79"/>
      <c r="F118" s="8">
        <f t="shared" si="3"/>
        <v>0</v>
      </c>
      <c r="G118" s="31">
        <f>СВОД!$B$224</f>
        <v>0</v>
      </c>
      <c r="H118" s="8">
        <f t="shared" si="4"/>
        <v>0</v>
      </c>
      <c r="I118" s="13">
        <v>0</v>
      </c>
      <c r="J118" s="12">
        <f t="shared" si="5"/>
        <v>0</v>
      </c>
    </row>
    <row r="119" spans="1:10" ht="15.95" customHeight="1" x14ac:dyDescent="0.25">
      <c r="A119" s="68" t="str">
        <f>СВОД!$A119</f>
        <v>Ментюкова Н. В.</v>
      </c>
      <c r="B119" s="2">
        <v>103</v>
      </c>
      <c r="C119" s="23"/>
      <c r="D119" s="77">
        <f>Ноябрь!E119</f>
        <v>0</v>
      </c>
      <c r="E119" s="79"/>
      <c r="F119" s="8">
        <f t="shared" si="3"/>
        <v>0</v>
      </c>
      <c r="G119" s="31">
        <f>СВОД!$B$224</f>
        <v>0</v>
      </c>
      <c r="H119" s="8">
        <f t="shared" si="4"/>
        <v>0</v>
      </c>
      <c r="I119" s="13">
        <v>0</v>
      </c>
      <c r="J119" s="12">
        <f t="shared" si="5"/>
        <v>0</v>
      </c>
    </row>
    <row r="120" spans="1:10" ht="15.95" customHeight="1" x14ac:dyDescent="0.25">
      <c r="A120" s="68" t="str">
        <f>СВОД!$A120</f>
        <v>Волков В. И.</v>
      </c>
      <c r="B120" s="2">
        <v>104</v>
      </c>
      <c r="C120" s="23"/>
      <c r="D120" s="77">
        <f>Ноябрь!E120</f>
        <v>0</v>
      </c>
      <c r="E120" s="79"/>
      <c r="F120" s="8">
        <f t="shared" si="3"/>
        <v>0</v>
      </c>
      <c r="G120" s="31">
        <f>СВОД!$B$224</f>
        <v>0</v>
      </c>
      <c r="H120" s="8">
        <f t="shared" si="4"/>
        <v>0</v>
      </c>
      <c r="I120" s="13">
        <v>0</v>
      </c>
      <c r="J120" s="12">
        <f t="shared" si="5"/>
        <v>0</v>
      </c>
    </row>
    <row r="121" spans="1:10" ht="15.95" customHeight="1" x14ac:dyDescent="0.25">
      <c r="A121" s="68" t="str">
        <f>СВОД!$A121</f>
        <v>Тулупов М. М.</v>
      </c>
      <c r="B121" s="2">
        <v>105</v>
      </c>
      <c r="C121" s="23"/>
      <c r="D121" s="77">
        <f>Ноябрь!E121</f>
        <v>0</v>
      </c>
      <c r="E121" s="79"/>
      <c r="F121" s="8">
        <f t="shared" si="3"/>
        <v>0</v>
      </c>
      <c r="G121" s="31">
        <f>СВОД!$B$224</f>
        <v>0</v>
      </c>
      <c r="H121" s="8">
        <f t="shared" si="4"/>
        <v>0</v>
      </c>
      <c r="I121" s="13">
        <v>3000</v>
      </c>
      <c r="J121" s="12">
        <f t="shared" si="5"/>
        <v>-3000</v>
      </c>
    </row>
    <row r="122" spans="1:10" ht="15.95" customHeight="1" x14ac:dyDescent="0.25">
      <c r="A122" s="68" t="str">
        <f>СВОД!$A122</f>
        <v>Царан Н. Ю.</v>
      </c>
      <c r="B122" s="2">
        <v>105</v>
      </c>
      <c r="C122" s="2" t="s">
        <v>120</v>
      </c>
      <c r="D122" s="77">
        <f>Ноябрь!E122</f>
        <v>0</v>
      </c>
      <c r="E122" s="79"/>
      <c r="F122" s="8">
        <f t="shared" si="3"/>
        <v>0</v>
      </c>
      <c r="G122" s="31">
        <f>СВОД!$B$224</f>
        <v>0</v>
      </c>
      <c r="H122" s="8">
        <f t="shared" si="4"/>
        <v>0</v>
      </c>
      <c r="I122" s="13">
        <v>0</v>
      </c>
      <c r="J122" s="12">
        <f t="shared" si="5"/>
        <v>0</v>
      </c>
    </row>
    <row r="123" spans="1:10" ht="15.95" customHeight="1" x14ac:dyDescent="0.25">
      <c r="A123" s="68" t="str">
        <f>СВОД!$A123</f>
        <v>Лукьянец О. А.</v>
      </c>
      <c r="B123" s="2">
        <v>106</v>
      </c>
      <c r="C123" s="23"/>
      <c r="D123" s="77">
        <f>Ноябрь!E123</f>
        <v>0</v>
      </c>
      <c r="E123" s="79"/>
      <c r="F123" s="8">
        <f t="shared" si="3"/>
        <v>0</v>
      </c>
      <c r="G123" s="31">
        <f>СВОД!$B$224</f>
        <v>0</v>
      </c>
      <c r="H123" s="8">
        <f t="shared" si="4"/>
        <v>0</v>
      </c>
      <c r="I123" s="13">
        <v>0</v>
      </c>
      <c r="J123" s="12">
        <f t="shared" si="5"/>
        <v>0</v>
      </c>
    </row>
    <row r="124" spans="1:10" ht="15.95" customHeight="1" x14ac:dyDescent="0.25">
      <c r="A124" s="68" t="str">
        <f>СВОД!$A124</f>
        <v>Олексеенко С. Н.</v>
      </c>
      <c r="B124" s="2">
        <v>107</v>
      </c>
      <c r="C124" s="23"/>
      <c r="D124" s="77">
        <f>Ноябрь!E124</f>
        <v>0</v>
      </c>
      <c r="E124" s="79"/>
      <c r="F124" s="8">
        <f t="shared" si="3"/>
        <v>0</v>
      </c>
      <c r="G124" s="31">
        <f>СВОД!$B$224</f>
        <v>0</v>
      </c>
      <c r="H124" s="8">
        <f t="shared" si="4"/>
        <v>0</v>
      </c>
      <c r="I124" s="13">
        <v>0</v>
      </c>
      <c r="J124" s="12">
        <f t="shared" si="5"/>
        <v>0</v>
      </c>
    </row>
    <row r="125" spans="1:10" ht="15.95" customHeight="1" x14ac:dyDescent="0.25">
      <c r="A125" s="68" t="str">
        <f>СВОД!$A125</f>
        <v>Макаров М.А.</v>
      </c>
      <c r="B125" s="2">
        <v>108</v>
      </c>
      <c r="C125" s="23"/>
      <c r="D125" s="77">
        <f>Ноябрь!E125</f>
        <v>0</v>
      </c>
      <c r="E125" s="79"/>
      <c r="F125" s="8">
        <f t="shared" si="3"/>
        <v>0</v>
      </c>
      <c r="G125" s="31">
        <f>СВОД!$B$224</f>
        <v>0</v>
      </c>
      <c r="H125" s="8">
        <f t="shared" si="4"/>
        <v>0</v>
      </c>
      <c r="I125" s="13">
        <v>0</v>
      </c>
      <c r="J125" s="12">
        <f t="shared" si="5"/>
        <v>0</v>
      </c>
    </row>
    <row r="126" spans="1:10" ht="15.95" customHeight="1" x14ac:dyDescent="0.25">
      <c r="A126" s="68" t="str">
        <f>СВОД!$A126</f>
        <v>Чернова Н. И.</v>
      </c>
      <c r="B126" s="2">
        <v>109</v>
      </c>
      <c r="C126" s="23"/>
      <c r="D126" s="77">
        <f>Ноябрь!E126</f>
        <v>0</v>
      </c>
      <c r="E126" s="79"/>
      <c r="F126" s="8">
        <f t="shared" si="3"/>
        <v>0</v>
      </c>
      <c r="G126" s="31">
        <f>СВОД!$B$224</f>
        <v>0</v>
      </c>
      <c r="H126" s="8">
        <f t="shared" si="4"/>
        <v>0</v>
      </c>
      <c r="I126" s="13">
        <v>0</v>
      </c>
      <c r="J126" s="12">
        <f t="shared" si="5"/>
        <v>0</v>
      </c>
    </row>
    <row r="127" spans="1:10" ht="15.95" customHeight="1" x14ac:dyDescent="0.25">
      <c r="A127" s="68" t="str">
        <f>СВОД!$A127</f>
        <v>Мирошниченко И. А.</v>
      </c>
      <c r="B127" s="2">
        <v>109</v>
      </c>
      <c r="C127" s="2" t="s">
        <v>120</v>
      </c>
      <c r="D127" s="77">
        <f>Ноябрь!E127</f>
        <v>0</v>
      </c>
      <c r="E127" s="79"/>
      <c r="F127" s="8">
        <f t="shared" si="3"/>
        <v>0</v>
      </c>
      <c r="G127" s="31">
        <f>СВОД!$B$224</f>
        <v>0</v>
      </c>
      <c r="H127" s="8">
        <f t="shared" si="4"/>
        <v>0</v>
      </c>
      <c r="I127" s="13">
        <v>0</v>
      </c>
      <c r="J127" s="12">
        <f t="shared" si="5"/>
        <v>0</v>
      </c>
    </row>
    <row r="128" spans="1:10" ht="15.95" customHeight="1" x14ac:dyDescent="0.25">
      <c r="A128" s="68" t="str">
        <f>СВОД!$A128</f>
        <v>Шашкин Ю. Л.</v>
      </c>
      <c r="B128" s="2">
        <v>110</v>
      </c>
      <c r="C128" s="23"/>
      <c r="D128" s="77">
        <f>Ноябрь!E128</f>
        <v>0</v>
      </c>
      <c r="E128" s="79"/>
      <c r="F128" s="8">
        <f t="shared" si="3"/>
        <v>0</v>
      </c>
      <c r="G128" s="31">
        <f>СВОД!$B$224</f>
        <v>0</v>
      </c>
      <c r="H128" s="8">
        <f t="shared" si="4"/>
        <v>0</v>
      </c>
      <c r="I128" s="13">
        <v>0</v>
      </c>
      <c r="J128" s="12">
        <f t="shared" si="5"/>
        <v>0</v>
      </c>
    </row>
    <row r="129" spans="1:10" ht="15.95" customHeight="1" x14ac:dyDescent="0.25">
      <c r="A129" s="68" t="str">
        <f>СВОД!$A129</f>
        <v>Байкова Н. В.</v>
      </c>
      <c r="B129" s="2">
        <v>111</v>
      </c>
      <c r="C129" s="23"/>
      <c r="D129" s="77">
        <f>Ноябрь!E129</f>
        <v>0</v>
      </c>
      <c r="E129" s="79"/>
      <c r="F129" s="8">
        <f t="shared" si="3"/>
        <v>0</v>
      </c>
      <c r="G129" s="31">
        <f>СВОД!$B$224</f>
        <v>0</v>
      </c>
      <c r="H129" s="8">
        <f t="shared" si="4"/>
        <v>0</v>
      </c>
      <c r="I129" s="13">
        <v>0</v>
      </c>
      <c r="J129" s="12">
        <f t="shared" si="5"/>
        <v>0</v>
      </c>
    </row>
    <row r="130" spans="1:10" ht="15.95" customHeight="1" x14ac:dyDescent="0.25">
      <c r="A130" s="68" t="str">
        <f>СВОД!$A130</f>
        <v>Митюкова Н.Ю.</v>
      </c>
      <c r="B130" s="2">
        <v>112</v>
      </c>
      <c r="C130" s="23"/>
      <c r="D130" s="77">
        <f>Ноябрь!E130</f>
        <v>0</v>
      </c>
      <c r="E130" s="79"/>
      <c r="F130" s="8">
        <f t="shared" si="3"/>
        <v>0</v>
      </c>
      <c r="G130" s="31">
        <f>СВОД!$B$224</f>
        <v>0</v>
      </c>
      <c r="H130" s="8">
        <f t="shared" si="4"/>
        <v>0</v>
      </c>
      <c r="I130" s="13">
        <v>0</v>
      </c>
      <c r="J130" s="12">
        <f t="shared" si="5"/>
        <v>0</v>
      </c>
    </row>
    <row r="131" spans="1:10" ht="15.95" customHeight="1" x14ac:dyDescent="0.25">
      <c r="A131" s="68" t="str">
        <f>СВОД!$A131</f>
        <v>Померанцев С.И.</v>
      </c>
      <c r="B131" s="2">
        <v>113</v>
      </c>
      <c r="C131" s="23"/>
      <c r="D131" s="77">
        <f>Ноябрь!E131</f>
        <v>0</v>
      </c>
      <c r="E131" s="79"/>
      <c r="F131" s="8">
        <f t="shared" si="3"/>
        <v>0</v>
      </c>
      <c r="G131" s="31">
        <f>СВОД!$B$224</f>
        <v>0</v>
      </c>
      <c r="H131" s="8">
        <f t="shared" si="4"/>
        <v>0</v>
      </c>
      <c r="I131" s="13">
        <v>0</v>
      </c>
      <c r="J131" s="12">
        <f t="shared" si="5"/>
        <v>0</v>
      </c>
    </row>
    <row r="132" spans="1:10" ht="15.95" customHeight="1" x14ac:dyDescent="0.25">
      <c r="A132" s="68" t="str">
        <f>СВОД!$A132</f>
        <v>Карпов И. Н.</v>
      </c>
      <c r="B132" s="2">
        <v>114</v>
      </c>
      <c r="C132" s="23"/>
      <c r="D132" s="77">
        <f>Ноябрь!E132</f>
        <v>0</v>
      </c>
      <c r="E132" s="79"/>
      <c r="F132" s="8">
        <f t="shared" ref="F132:F195" si="6">E132-D132</f>
        <v>0</v>
      </c>
      <c r="G132" s="31">
        <f>СВОД!$B$224</f>
        <v>0</v>
      </c>
      <c r="H132" s="8">
        <f t="shared" ref="H132:H195" si="7">F132*G132</f>
        <v>0</v>
      </c>
      <c r="I132" s="13">
        <v>0</v>
      </c>
      <c r="J132" s="12">
        <f t="shared" ref="J132:J195" si="8">H132-I132</f>
        <v>0</v>
      </c>
    </row>
    <row r="133" spans="1:10" ht="15.95" customHeight="1" x14ac:dyDescent="0.25">
      <c r="A133" s="68" t="str">
        <f>СВОД!$A133</f>
        <v>Гудзь Д. С.</v>
      </c>
      <c r="B133" s="2">
        <v>115</v>
      </c>
      <c r="C133" s="23"/>
      <c r="D133" s="77">
        <f>Ноябрь!E133</f>
        <v>0</v>
      </c>
      <c r="E133" s="79"/>
      <c r="F133" s="8">
        <f t="shared" si="6"/>
        <v>0</v>
      </c>
      <c r="G133" s="31">
        <f>СВОД!$B$224</f>
        <v>0</v>
      </c>
      <c r="H133" s="8">
        <f t="shared" si="7"/>
        <v>0</v>
      </c>
      <c r="I133" s="13">
        <v>0</v>
      </c>
      <c r="J133" s="12">
        <f t="shared" si="8"/>
        <v>0</v>
      </c>
    </row>
    <row r="134" spans="1:10" ht="15.95" customHeight="1" x14ac:dyDescent="0.25">
      <c r="A134" s="68" t="str">
        <f>СВОД!$A134</f>
        <v>Ваганова Л. М.</v>
      </c>
      <c r="B134" s="2">
        <v>115</v>
      </c>
      <c r="C134" s="2" t="s">
        <v>120</v>
      </c>
      <c r="D134" s="77">
        <f>Ноябрь!E134</f>
        <v>0</v>
      </c>
      <c r="E134" s="79"/>
      <c r="F134" s="8">
        <f t="shared" si="6"/>
        <v>0</v>
      </c>
      <c r="G134" s="31">
        <f>СВОД!$B$224</f>
        <v>0</v>
      </c>
      <c r="H134" s="8">
        <f t="shared" si="7"/>
        <v>0</v>
      </c>
      <c r="I134" s="13">
        <v>0</v>
      </c>
      <c r="J134" s="12">
        <f t="shared" si="8"/>
        <v>0</v>
      </c>
    </row>
    <row r="135" spans="1:10" ht="15.95" customHeight="1" x14ac:dyDescent="0.25">
      <c r="A135" s="68" t="str">
        <f>СВОД!$A135</f>
        <v>Силкина В.Н.</v>
      </c>
      <c r="B135" s="2">
        <v>116</v>
      </c>
      <c r="C135" s="23"/>
      <c r="D135" s="77">
        <f>Ноябрь!E135</f>
        <v>0</v>
      </c>
      <c r="E135" s="79"/>
      <c r="F135" s="8">
        <f t="shared" si="6"/>
        <v>0</v>
      </c>
      <c r="G135" s="31">
        <f>СВОД!$B$224</f>
        <v>0</v>
      </c>
      <c r="H135" s="8">
        <f t="shared" si="7"/>
        <v>0</v>
      </c>
      <c r="I135" s="13">
        <v>0</v>
      </c>
      <c r="J135" s="12">
        <f t="shared" si="8"/>
        <v>0</v>
      </c>
    </row>
    <row r="136" spans="1:10" ht="15.95" customHeight="1" x14ac:dyDescent="0.25">
      <c r="A136" s="68" t="str">
        <f>СВОД!$A136</f>
        <v>Ягудина Г. Р.</v>
      </c>
      <c r="B136" s="2">
        <v>117</v>
      </c>
      <c r="C136" s="23"/>
      <c r="D136" s="77">
        <f>Ноябрь!E136</f>
        <v>0</v>
      </c>
      <c r="E136" s="79"/>
      <c r="F136" s="8">
        <f t="shared" si="6"/>
        <v>0</v>
      </c>
      <c r="G136" s="31">
        <f>СВОД!$B$224</f>
        <v>0</v>
      </c>
      <c r="H136" s="8">
        <f t="shared" si="7"/>
        <v>0</v>
      </c>
      <c r="I136" s="13">
        <v>0</v>
      </c>
      <c r="J136" s="12">
        <f t="shared" si="8"/>
        <v>0</v>
      </c>
    </row>
    <row r="137" spans="1:10" ht="15.95" customHeight="1" x14ac:dyDescent="0.25">
      <c r="A137" s="68" t="str">
        <f>СВОД!$A137</f>
        <v>Журавлев Н.В.</v>
      </c>
      <c r="B137" s="2">
        <v>117</v>
      </c>
      <c r="C137" s="2" t="s">
        <v>120</v>
      </c>
      <c r="D137" s="77">
        <f>Ноябрь!E137</f>
        <v>0</v>
      </c>
      <c r="E137" s="79"/>
      <c r="F137" s="8">
        <f t="shared" si="6"/>
        <v>0</v>
      </c>
      <c r="G137" s="31">
        <f>СВОД!$B$224</f>
        <v>0</v>
      </c>
      <c r="H137" s="8">
        <f t="shared" si="7"/>
        <v>0</v>
      </c>
      <c r="I137" s="13">
        <v>0</v>
      </c>
      <c r="J137" s="12">
        <f t="shared" si="8"/>
        <v>0</v>
      </c>
    </row>
    <row r="138" spans="1:10" ht="15.95" customHeight="1" x14ac:dyDescent="0.25">
      <c r="A138" s="68" t="str">
        <f>СВОД!$A138</f>
        <v>Волобуев П. Ю.</v>
      </c>
      <c r="B138" s="2">
        <v>118</v>
      </c>
      <c r="C138" s="23"/>
      <c r="D138" s="77">
        <f>Ноябрь!E138</f>
        <v>0</v>
      </c>
      <c r="E138" s="79"/>
      <c r="F138" s="8">
        <f t="shared" si="6"/>
        <v>0</v>
      </c>
      <c r="G138" s="31">
        <f>СВОД!$B$224</f>
        <v>0</v>
      </c>
      <c r="H138" s="8">
        <f t="shared" si="7"/>
        <v>0</v>
      </c>
      <c r="I138" s="13">
        <v>0</v>
      </c>
      <c r="J138" s="12">
        <f t="shared" si="8"/>
        <v>0</v>
      </c>
    </row>
    <row r="139" spans="1:10" ht="15.95" customHeight="1" x14ac:dyDescent="0.25">
      <c r="A139" s="68" t="str">
        <f>СВОД!$A139</f>
        <v>Колескин С. А.</v>
      </c>
      <c r="B139" s="2">
        <v>119</v>
      </c>
      <c r="C139" s="23"/>
      <c r="D139" s="77">
        <f>Ноябрь!E139</f>
        <v>0</v>
      </c>
      <c r="E139" s="79"/>
      <c r="F139" s="8">
        <f t="shared" si="6"/>
        <v>0</v>
      </c>
      <c r="G139" s="31">
        <f>СВОД!$B$224</f>
        <v>0</v>
      </c>
      <c r="H139" s="8">
        <f t="shared" si="7"/>
        <v>0</v>
      </c>
      <c r="I139" s="13">
        <v>0</v>
      </c>
      <c r="J139" s="12">
        <f t="shared" si="8"/>
        <v>0</v>
      </c>
    </row>
    <row r="140" spans="1:10" ht="15.95" customHeight="1" x14ac:dyDescent="0.25">
      <c r="A140" s="68" t="str">
        <f>СВОД!$A140</f>
        <v>Иванников И. В.</v>
      </c>
      <c r="B140" s="2">
        <v>119</v>
      </c>
      <c r="C140" s="2" t="s">
        <v>120</v>
      </c>
      <c r="D140" s="77">
        <f>Ноябрь!E140</f>
        <v>0</v>
      </c>
      <c r="E140" s="79"/>
      <c r="F140" s="8">
        <f t="shared" si="6"/>
        <v>0</v>
      </c>
      <c r="G140" s="31">
        <f>СВОД!$B$224</f>
        <v>0</v>
      </c>
      <c r="H140" s="8">
        <f t="shared" si="7"/>
        <v>0</v>
      </c>
      <c r="I140" s="13">
        <v>0</v>
      </c>
      <c r="J140" s="12">
        <f t="shared" si="8"/>
        <v>0</v>
      </c>
    </row>
    <row r="141" spans="1:10" ht="15.95" customHeight="1" x14ac:dyDescent="0.25">
      <c r="A141" s="68" t="str">
        <f>СВОД!$A141</f>
        <v>Якубов А. Ф.</v>
      </c>
      <c r="B141" s="2">
        <v>120</v>
      </c>
      <c r="C141" s="23"/>
      <c r="D141" s="77">
        <f>Ноябрь!E141</f>
        <v>0</v>
      </c>
      <c r="E141" s="79"/>
      <c r="F141" s="8">
        <f t="shared" si="6"/>
        <v>0</v>
      </c>
      <c r="G141" s="31">
        <f>СВОД!$B$224</f>
        <v>0</v>
      </c>
      <c r="H141" s="8">
        <f t="shared" si="7"/>
        <v>0</v>
      </c>
      <c r="I141" s="13">
        <v>0</v>
      </c>
      <c r="J141" s="12">
        <f t="shared" si="8"/>
        <v>0</v>
      </c>
    </row>
    <row r="142" spans="1:10" ht="15.95" customHeight="1" x14ac:dyDescent="0.25">
      <c r="A142" s="68" t="str">
        <f>СВОД!$A142</f>
        <v>Ефимова Л. А.</v>
      </c>
      <c r="B142" s="2">
        <v>121</v>
      </c>
      <c r="C142" s="23"/>
      <c r="D142" s="77">
        <f>Ноябрь!E142</f>
        <v>0</v>
      </c>
      <c r="E142" s="79"/>
      <c r="F142" s="8">
        <f t="shared" si="6"/>
        <v>0</v>
      </c>
      <c r="G142" s="31">
        <f>СВОД!$B$224</f>
        <v>0</v>
      </c>
      <c r="H142" s="8">
        <f t="shared" si="7"/>
        <v>0</v>
      </c>
      <c r="I142" s="13">
        <v>0</v>
      </c>
      <c r="J142" s="12">
        <f t="shared" si="8"/>
        <v>0</v>
      </c>
    </row>
    <row r="143" spans="1:10" ht="15.95" customHeight="1" x14ac:dyDescent="0.25">
      <c r="A143" s="68" t="str">
        <f>СВОД!$A143</f>
        <v>Гудзь В. Г.</v>
      </c>
      <c r="B143" s="2">
        <v>122</v>
      </c>
      <c r="C143" s="23"/>
      <c r="D143" s="77">
        <f>Ноябрь!E143</f>
        <v>0</v>
      </c>
      <c r="E143" s="79"/>
      <c r="F143" s="8">
        <f t="shared" si="6"/>
        <v>0</v>
      </c>
      <c r="G143" s="31">
        <f>СВОД!$B$224</f>
        <v>0</v>
      </c>
      <c r="H143" s="8">
        <f t="shared" si="7"/>
        <v>0</v>
      </c>
      <c r="I143" s="13">
        <v>0</v>
      </c>
      <c r="J143" s="12">
        <f t="shared" si="8"/>
        <v>0</v>
      </c>
    </row>
    <row r="144" spans="1:10" ht="15.95" customHeight="1" x14ac:dyDescent="0.25">
      <c r="A144" s="68" t="str">
        <f>СВОД!$A144</f>
        <v>Бирюкова С.А.</v>
      </c>
      <c r="B144" s="2">
        <v>123</v>
      </c>
      <c r="C144" s="23"/>
      <c r="D144" s="77">
        <f>Ноябрь!E144</f>
        <v>0</v>
      </c>
      <c r="E144" s="79"/>
      <c r="F144" s="8">
        <f t="shared" si="6"/>
        <v>0</v>
      </c>
      <c r="G144" s="31">
        <f>СВОД!$B$224</f>
        <v>0</v>
      </c>
      <c r="H144" s="8">
        <f t="shared" si="7"/>
        <v>0</v>
      </c>
      <c r="I144" s="13">
        <v>0</v>
      </c>
      <c r="J144" s="12">
        <f t="shared" si="8"/>
        <v>0</v>
      </c>
    </row>
    <row r="145" spans="1:10" ht="15.95" customHeight="1" x14ac:dyDescent="0.25">
      <c r="A145" s="68" t="str">
        <f>СВОД!$A145</f>
        <v>Трушина Н. Г.</v>
      </c>
      <c r="B145" s="2">
        <v>124</v>
      </c>
      <c r="C145" s="23"/>
      <c r="D145" s="77">
        <f>Ноябрь!E145</f>
        <v>0</v>
      </c>
      <c r="E145" s="79"/>
      <c r="F145" s="8">
        <f t="shared" si="6"/>
        <v>0</v>
      </c>
      <c r="G145" s="31">
        <f>СВОД!$B$224</f>
        <v>0</v>
      </c>
      <c r="H145" s="8">
        <f t="shared" si="7"/>
        <v>0</v>
      </c>
      <c r="I145" s="13">
        <v>0</v>
      </c>
      <c r="J145" s="12">
        <f t="shared" si="8"/>
        <v>0</v>
      </c>
    </row>
    <row r="146" spans="1:10" ht="15.95" customHeight="1" x14ac:dyDescent="0.25">
      <c r="A146" s="68" t="str">
        <f>СВОД!$A146</f>
        <v>Гордиенко Л.Б.</v>
      </c>
      <c r="B146" s="2">
        <v>125</v>
      </c>
      <c r="C146" s="23"/>
      <c r="D146" s="77">
        <f>Ноябрь!E146</f>
        <v>0</v>
      </c>
      <c r="E146" s="79"/>
      <c r="F146" s="8">
        <f t="shared" si="6"/>
        <v>0</v>
      </c>
      <c r="G146" s="31">
        <f>СВОД!$B$224</f>
        <v>0</v>
      </c>
      <c r="H146" s="8">
        <f t="shared" si="7"/>
        <v>0</v>
      </c>
      <c r="I146" s="13">
        <v>0</v>
      </c>
      <c r="J146" s="12">
        <f t="shared" si="8"/>
        <v>0</v>
      </c>
    </row>
    <row r="147" spans="1:10" ht="15.95" customHeight="1" x14ac:dyDescent="0.25">
      <c r="A147" s="68" t="str">
        <f>СВОД!$A147</f>
        <v>Михайлова Е. А.</v>
      </c>
      <c r="B147" s="2">
        <v>126</v>
      </c>
      <c r="C147" s="23"/>
      <c r="D147" s="77">
        <f>Ноябрь!E147</f>
        <v>0</v>
      </c>
      <c r="E147" s="79"/>
      <c r="F147" s="8">
        <f t="shared" si="6"/>
        <v>0</v>
      </c>
      <c r="G147" s="31">
        <f>СВОД!$B$224</f>
        <v>0</v>
      </c>
      <c r="H147" s="8">
        <f t="shared" si="7"/>
        <v>0</v>
      </c>
      <c r="I147" s="13">
        <v>0</v>
      </c>
      <c r="J147" s="12">
        <f t="shared" si="8"/>
        <v>0</v>
      </c>
    </row>
    <row r="148" spans="1:10" ht="15.95" customHeight="1" x14ac:dyDescent="0.25">
      <c r="A148" s="68" t="str">
        <f>СВОД!$A148</f>
        <v>Демина Н. С.</v>
      </c>
      <c r="B148" s="2">
        <v>127</v>
      </c>
      <c r="C148" s="23"/>
      <c r="D148" s="77">
        <f>Ноябрь!E148</f>
        <v>0</v>
      </c>
      <c r="E148" s="79"/>
      <c r="F148" s="8">
        <f t="shared" si="6"/>
        <v>0</v>
      </c>
      <c r="G148" s="31">
        <f>СВОД!$B$224</f>
        <v>0</v>
      </c>
      <c r="H148" s="8">
        <f t="shared" si="7"/>
        <v>0</v>
      </c>
      <c r="I148" s="13">
        <v>0</v>
      </c>
      <c r="J148" s="12">
        <f t="shared" si="8"/>
        <v>0</v>
      </c>
    </row>
    <row r="149" spans="1:10" ht="15.95" customHeight="1" x14ac:dyDescent="0.25">
      <c r="A149" s="68" t="str">
        <f>СВОД!$A149</f>
        <v>Абинякин М. А.</v>
      </c>
      <c r="B149" s="2">
        <v>128</v>
      </c>
      <c r="C149" s="23"/>
      <c r="D149" s="77">
        <f>Ноябрь!E149</f>
        <v>0</v>
      </c>
      <c r="E149" s="79"/>
      <c r="F149" s="8">
        <f t="shared" si="6"/>
        <v>0</v>
      </c>
      <c r="G149" s="31">
        <f>СВОД!$B$224</f>
        <v>0</v>
      </c>
      <c r="H149" s="8">
        <f t="shared" si="7"/>
        <v>0</v>
      </c>
      <c r="I149" s="13">
        <v>0</v>
      </c>
      <c r="J149" s="12">
        <f t="shared" si="8"/>
        <v>0</v>
      </c>
    </row>
    <row r="150" spans="1:10" ht="15.95" customHeight="1" x14ac:dyDescent="0.25">
      <c r="A150" s="68" t="str">
        <f>СВОД!$A150</f>
        <v>Богданович К. Н.</v>
      </c>
      <c r="B150" s="2">
        <v>129</v>
      </c>
      <c r="C150" s="23"/>
      <c r="D150" s="77">
        <f>Ноябрь!E150</f>
        <v>0</v>
      </c>
      <c r="E150" s="79"/>
      <c r="F150" s="8">
        <f t="shared" si="6"/>
        <v>0</v>
      </c>
      <c r="G150" s="31">
        <f>СВОД!$B$224</f>
        <v>0</v>
      </c>
      <c r="H150" s="8">
        <f t="shared" si="7"/>
        <v>0</v>
      </c>
      <c r="I150" s="13">
        <v>0</v>
      </c>
      <c r="J150" s="12">
        <f t="shared" si="8"/>
        <v>0</v>
      </c>
    </row>
    <row r="151" spans="1:10" ht="15.95" customHeight="1" x14ac:dyDescent="0.25">
      <c r="A151" s="68" t="str">
        <f>СВОД!$A151</f>
        <v>Богданович Н. Н.</v>
      </c>
      <c r="B151" s="2">
        <v>130</v>
      </c>
      <c r="C151" s="23"/>
      <c r="D151" s="77">
        <f>Ноябрь!E151</f>
        <v>0</v>
      </c>
      <c r="E151" s="79"/>
      <c r="F151" s="8">
        <f t="shared" si="6"/>
        <v>0</v>
      </c>
      <c r="G151" s="31">
        <f>СВОД!$B$224</f>
        <v>0</v>
      </c>
      <c r="H151" s="8">
        <f t="shared" si="7"/>
        <v>0</v>
      </c>
      <c r="I151" s="13">
        <v>0</v>
      </c>
      <c r="J151" s="12">
        <f t="shared" si="8"/>
        <v>0</v>
      </c>
    </row>
    <row r="152" spans="1:10" ht="15.95" customHeight="1" x14ac:dyDescent="0.25">
      <c r="A152" s="68" t="str">
        <f>СВОД!$A152</f>
        <v>Богданович Н. Н.</v>
      </c>
      <c r="B152" s="2">
        <v>131</v>
      </c>
      <c r="C152" s="23"/>
      <c r="D152" s="77">
        <f>Ноябрь!E152</f>
        <v>0</v>
      </c>
      <c r="E152" s="79"/>
      <c r="F152" s="8">
        <f t="shared" si="6"/>
        <v>0</v>
      </c>
      <c r="G152" s="31">
        <f>СВОД!$B$224</f>
        <v>0</v>
      </c>
      <c r="H152" s="8">
        <f t="shared" si="7"/>
        <v>0</v>
      </c>
      <c r="I152" s="13">
        <v>0</v>
      </c>
      <c r="J152" s="12">
        <f t="shared" si="8"/>
        <v>0</v>
      </c>
    </row>
    <row r="153" spans="1:10" ht="15.95" customHeight="1" x14ac:dyDescent="0.25">
      <c r="A153" s="68" t="str">
        <f>СВОД!$A153</f>
        <v>Петров С. М.</v>
      </c>
      <c r="B153" s="2">
        <v>132</v>
      </c>
      <c r="C153" s="23"/>
      <c r="D153" s="77">
        <f>Ноябрь!E153</f>
        <v>0</v>
      </c>
      <c r="E153" s="79"/>
      <c r="F153" s="8">
        <f t="shared" si="6"/>
        <v>0</v>
      </c>
      <c r="G153" s="31">
        <f>СВОД!$B$224</f>
        <v>0</v>
      </c>
      <c r="H153" s="8">
        <f t="shared" si="7"/>
        <v>0</v>
      </c>
      <c r="I153" s="13">
        <v>0</v>
      </c>
      <c r="J153" s="12">
        <f t="shared" si="8"/>
        <v>0</v>
      </c>
    </row>
    <row r="154" spans="1:10" ht="15.95" customHeight="1" x14ac:dyDescent="0.25">
      <c r="A154" s="68">
        <f>СВОД!$A154</f>
        <v>0</v>
      </c>
      <c r="B154" s="2">
        <v>133</v>
      </c>
      <c r="C154" s="23"/>
      <c r="D154" s="77">
        <f>Ноябрь!E154</f>
        <v>0</v>
      </c>
      <c r="E154" s="79"/>
      <c r="F154" s="8">
        <f t="shared" si="6"/>
        <v>0</v>
      </c>
      <c r="G154" s="31">
        <f>СВОД!$B$224</f>
        <v>0</v>
      </c>
      <c r="H154" s="8">
        <f t="shared" si="7"/>
        <v>0</v>
      </c>
      <c r="I154" s="13">
        <v>0</v>
      </c>
      <c r="J154" s="12">
        <f t="shared" si="8"/>
        <v>0</v>
      </c>
    </row>
    <row r="155" spans="1:10" ht="15.95" customHeight="1" x14ac:dyDescent="0.25">
      <c r="A155" s="68">
        <f>СВОД!$A155</f>
        <v>0</v>
      </c>
      <c r="B155" s="2">
        <v>134</v>
      </c>
      <c r="C155" s="23"/>
      <c r="D155" s="77">
        <f>Ноябрь!E155</f>
        <v>0</v>
      </c>
      <c r="E155" s="79"/>
      <c r="F155" s="8">
        <f t="shared" si="6"/>
        <v>0</v>
      </c>
      <c r="G155" s="31">
        <f>СВОД!$B$224</f>
        <v>0</v>
      </c>
      <c r="H155" s="8">
        <f t="shared" si="7"/>
        <v>0</v>
      </c>
      <c r="I155" s="13">
        <v>0</v>
      </c>
      <c r="J155" s="12">
        <f t="shared" si="8"/>
        <v>0</v>
      </c>
    </row>
    <row r="156" spans="1:10" ht="15.95" customHeight="1" x14ac:dyDescent="0.25">
      <c r="A156" s="68" t="str">
        <f>СВОД!$A156</f>
        <v>Парамонова С. Н.</v>
      </c>
      <c r="B156" s="2">
        <v>135</v>
      </c>
      <c r="C156" s="23"/>
      <c r="D156" s="77">
        <f>Ноябрь!E156</f>
        <v>0</v>
      </c>
      <c r="E156" s="79"/>
      <c r="F156" s="8">
        <f t="shared" si="6"/>
        <v>0</v>
      </c>
      <c r="G156" s="31">
        <f>СВОД!$B$224</f>
        <v>0</v>
      </c>
      <c r="H156" s="8">
        <f t="shared" si="7"/>
        <v>0</v>
      </c>
      <c r="I156" s="13">
        <v>0</v>
      </c>
      <c r="J156" s="12">
        <f t="shared" si="8"/>
        <v>0</v>
      </c>
    </row>
    <row r="157" spans="1:10" ht="15.95" customHeight="1" x14ac:dyDescent="0.25">
      <c r="A157" s="68">
        <f>СВОД!$A157</f>
        <v>0</v>
      </c>
      <c r="B157" s="2">
        <v>136</v>
      </c>
      <c r="C157" s="23"/>
      <c r="D157" s="77">
        <f>Ноябрь!E157</f>
        <v>0</v>
      </c>
      <c r="E157" s="79"/>
      <c r="F157" s="8">
        <f t="shared" si="6"/>
        <v>0</v>
      </c>
      <c r="G157" s="31">
        <f>СВОД!$B$224</f>
        <v>0</v>
      </c>
      <c r="H157" s="8">
        <f t="shared" si="7"/>
        <v>0</v>
      </c>
      <c r="I157" s="13">
        <v>0</v>
      </c>
      <c r="J157" s="12">
        <f t="shared" si="8"/>
        <v>0</v>
      </c>
    </row>
    <row r="158" spans="1:10" ht="15.95" customHeight="1" x14ac:dyDescent="0.25">
      <c r="A158" s="68">
        <f>СВОД!$A158</f>
        <v>0</v>
      </c>
      <c r="B158" s="2">
        <v>137</v>
      </c>
      <c r="C158" s="23"/>
      <c r="D158" s="77">
        <f>Ноябрь!E158</f>
        <v>0</v>
      </c>
      <c r="E158" s="79"/>
      <c r="F158" s="8">
        <f t="shared" si="6"/>
        <v>0</v>
      </c>
      <c r="G158" s="31">
        <f>СВОД!$B$224</f>
        <v>0</v>
      </c>
      <c r="H158" s="8">
        <f t="shared" si="7"/>
        <v>0</v>
      </c>
      <c r="I158" s="13">
        <v>0</v>
      </c>
      <c r="J158" s="12">
        <f t="shared" si="8"/>
        <v>0</v>
      </c>
    </row>
    <row r="159" spans="1:10" ht="15.95" customHeight="1" x14ac:dyDescent="0.25">
      <c r="A159" s="68">
        <f>СВОД!$A159</f>
        <v>0</v>
      </c>
      <c r="B159" s="2">
        <v>138</v>
      </c>
      <c r="C159" s="23"/>
      <c r="D159" s="77">
        <f>Ноябрь!E159</f>
        <v>0</v>
      </c>
      <c r="E159" s="79"/>
      <c r="F159" s="8">
        <f t="shared" si="6"/>
        <v>0</v>
      </c>
      <c r="G159" s="31">
        <f>СВОД!$B$224</f>
        <v>0</v>
      </c>
      <c r="H159" s="8">
        <f t="shared" si="7"/>
        <v>0</v>
      </c>
      <c r="I159" s="13">
        <v>0</v>
      </c>
      <c r="J159" s="12">
        <f t="shared" si="8"/>
        <v>0</v>
      </c>
    </row>
    <row r="160" spans="1:10" ht="15.95" customHeight="1" x14ac:dyDescent="0.25">
      <c r="A160" s="68" t="str">
        <f>СВОД!$A160</f>
        <v>Клепикова Е. В.</v>
      </c>
      <c r="B160" s="2">
        <v>139</v>
      </c>
      <c r="C160" s="23"/>
      <c r="D160" s="77">
        <f>Ноябрь!E160</f>
        <v>0</v>
      </c>
      <c r="E160" s="79"/>
      <c r="F160" s="8">
        <f t="shared" si="6"/>
        <v>0</v>
      </c>
      <c r="G160" s="31">
        <f>СВОД!$B$224</f>
        <v>0</v>
      </c>
      <c r="H160" s="8">
        <f t="shared" si="7"/>
        <v>0</v>
      </c>
      <c r="I160" s="13">
        <v>0</v>
      </c>
      <c r="J160" s="12">
        <f t="shared" si="8"/>
        <v>0</v>
      </c>
    </row>
    <row r="161" spans="1:10" ht="15.95" customHeight="1" x14ac:dyDescent="0.25">
      <c r="A161" s="68" t="str">
        <f>СВОД!$A161</f>
        <v>Назаренков А.Н.</v>
      </c>
      <c r="B161" s="2">
        <v>140</v>
      </c>
      <c r="C161" s="23"/>
      <c r="D161" s="77">
        <f>Ноябрь!E161</f>
        <v>0</v>
      </c>
      <c r="E161" s="79"/>
      <c r="F161" s="8">
        <f t="shared" si="6"/>
        <v>0</v>
      </c>
      <c r="G161" s="31">
        <f>СВОД!$B$224</f>
        <v>0</v>
      </c>
      <c r="H161" s="8">
        <f t="shared" si="7"/>
        <v>0</v>
      </c>
      <c r="I161" s="13">
        <v>0</v>
      </c>
      <c r="J161" s="12">
        <f t="shared" si="8"/>
        <v>0</v>
      </c>
    </row>
    <row r="162" spans="1:10" ht="15.95" customHeight="1" x14ac:dyDescent="0.25">
      <c r="A162" s="68">
        <f>СВОД!$A162</f>
        <v>0</v>
      </c>
      <c r="B162" s="2">
        <v>140</v>
      </c>
      <c r="C162" s="3" t="s">
        <v>120</v>
      </c>
      <c r="D162" s="77">
        <f>Ноябрь!E162</f>
        <v>0</v>
      </c>
      <c r="E162" s="79"/>
      <c r="F162" s="8">
        <f t="shared" si="6"/>
        <v>0</v>
      </c>
      <c r="G162" s="31">
        <f>СВОД!$B$224</f>
        <v>0</v>
      </c>
      <c r="H162" s="8">
        <f t="shared" si="7"/>
        <v>0</v>
      </c>
      <c r="I162" s="13">
        <v>0</v>
      </c>
      <c r="J162" s="12">
        <f t="shared" si="8"/>
        <v>0</v>
      </c>
    </row>
    <row r="163" spans="1:10" ht="15.95" customHeight="1" x14ac:dyDescent="0.25">
      <c r="A163" s="68">
        <f>СВОД!$A163</f>
        <v>0</v>
      </c>
      <c r="B163" s="2">
        <v>141</v>
      </c>
      <c r="C163" s="23"/>
      <c r="D163" s="77">
        <f>Ноябрь!E163</f>
        <v>0</v>
      </c>
      <c r="E163" s="79"/>
      <c r="F163" s="8">
        <f t="shared" si="6"/>
        <v>0</v>
      </c>
      <c r="G163" s="31">
        <f>СВОД!$B$224</f>
        <v>0</v>
      </c>
      <c r="H163" s="8">
        <f t="shared" si="7"/>
        <v>0</v>
      </c>
      <c r="I163" s="13">
        <v>0</v>
      </c>
      <c r="J163" s="12">
        <f t="shared" si="8"/>
        <v>0</v>
      </c>
    </row>
    <row r="164" spans="1:10" ht="15.95" customHeight="1" x14ac:dyDescent="0.25">
      <c r="A164" s="68">
        <f>СВОД!$A164</f>
        <v>0</v>
      </c>
      <c r="B164" s="2">
        <v>142</v>
      </c>
      <c r="C164" s="23"/>
      <c r="D164" s="77">
        <f>Ноябрь!E164</f>
        <v>0</v>
      </c>
      <c r="E164" s="79"/>
      <c r="F164" s="8">
        <f t="shared" si="6"/>
        <v>0</v>
      </c>
      <c r="G164" s="31">
        <f>СВОД!$B$224</f>
        <v>0</v>
      </c>
      <c r="H164" s="8">
        <f t="shared" si="7"/>
        <v>0</v>
      </c>
      <c r="I164" s="13">
        <v>0</v>
      </c>
      <c r="J164" s="12">
        <f t="shared" si="8"/>
        <v>0</v>
      </c>
    </row>
    <row r="165" spans="1:10" ht="15.95" customHeight="1" x14ac:dyDescent="0.25">
      <c r="A165" s="68">
        <f>СВОД!$A165</f>
        <v>0</v>
      </c>
      <c r="B165" s="2">
        <v>142</v>
      </c>
      <c r="C165" s="3" t="s">
        <v>120</v>
      </c>
      <c r="D165" s="77">
        <f>Ноябрь!E165</f>
        <v>0</v>
      </c>
      <c r="E165" s="79"/>
      <c r="F165" s="8">
        <f t="shared" si="6"/>
        <v>0</v>
      </c>
      <c r="G165" s="31">
        <f>СВОД!$B$224</f>
        <v>0</v>
      </c>
      <c r="H165" s="8">
        <f t="shared" si="7"/>
        <v>0</v>
      </c>
      <c r="I165" s="13">
        <v>0</v>
      </c>
      <c r="J165" s="12">
        <f t="shared" si="8"/>
        <v>0</v>
      </c>
    </row>
    <row r="166" spans="1:10" ht="15.95" customHeight="1" x14ac:dyDescent="0.25">
      <c r="A166" s="68">
        <f>СВОД!$A166</f>
        <v>0</v>
      </c>
      <c r="B166" s="2">
        <v>143</v>
      </c>
      <c r="C166" s="23"/>
      <c r="D166" s="77">
        <f>Ноябрь!E166</f>
        <v>0</v>
      </c>
      <c r="E166" s="79"/>
      <c r="F166" s="8">
        <f t="shared" si="6"/>
        <v>0</v>
      </c>
      <c r="G166" s="31">
        <f>СВОД!$B$224</f>
        <v>0</v>
      </c>
      <c r="H166" s="8">
        <f t="shared" si="7"/>
        <v>0</v>
      </c>
      <c r="I166" s="13">
        <v>0</v>
      </c>
      <c r="J166" s="12">
        <f t="shared" si="8"/>
        <v>0</v>
      </c>
    </row>
    <row r="167" spans="1:10" ht="15.95" customHeight="1" x14ac:dyDescent="0.25">
      <c r="A167" s="68">
        <f>СВОД!$A167</f>
        <v>0</v>
      </c>
      <c r="B167" s="2">
        <v>144</v>
      </c>
      <c r="C167" s="23"/>
      <c r="D167" s="77">
        <f>Ноябрь!E167</f>
        <v>0</v>
      </c>
      <c r="E167" s="79"/>
      <c r="F167" s="8">
        <f t="shared" si="6"/>
        <v>0</v>
      </c>
      <c r="G167" s="31">
        <f>СВОД!$B$224</f>
        <v>0</v>
      </c>
      <c r="H167" s="8">
        <f t="shared" si="7"/>
        <v>0</v>
      </c>
      <c r="I167" s="13">
        <v>0</v>
      </c>
      <c r="J167" s="12">
        <f t="shared" si="8"/>
        <v>0</v>
      </c>
    </row>
    <row r="168" spans="1:10" ht="15.95" customHeight="1" x14ac:dyDescent="0.25">
      <c r="A168" s="68" t="str">
        <f>СВОД!$A168</f>
        <v>Барабанова Н. А.</v>
      </c>
      <c r="B168" s="2">
        <v>145</v>
      </c>
      <c r="C168" s="23"/>
      <c r="D168" s="77">
        <f>Ноябрь!E168</f>
        <v>0</v>
      </c>
      <c r="E168" s="79"/>
      <c r="F168" s="8">
        <f t="shared" si="6"/>
        <v>0</v>
      </c>
      <c r="G168" s="31">
        <f>СВОД!$B$224</f>
        <v>0</v>
      </c>
      <c r="H168" s="8">
        <f t="shared" si="7"/>
        <v>0</v>
      </c>
      <c r="I168" s="13">
        <v>0</v>
      </c>
      <c r="J168" s="12">
        <f t="shared" si="8"/>
        <v>0</v>
      </c>
    </row>
    <row r="169" spans="1:10" ht="15.95" customHeight="1" x14ac:dyDescent="0.25">
      <c r="A169" s="68">
        <f>СВОД!$A169</f>
        <v>0</v>
      </c>
      <c r="B169" s="2">
        <v>146</v>
      </c>
      <c r="C169" s="23"/>
      <c r="D169" s="77">
        <f>Ноябрь!E169</f>
        <v>0</v>
      </c>
      <c r="E169" s="79"/>
      <c r="F169" s="8">
        <f t="shared" si="6"/>
        <v>0</v>
      </c>
      <c r="G169" s="31">
        <f>СВОД!$B$224</f>
        <v>0</v>
      </c>
      <c r="H169" s="8">
        <f t="shared" si="7"/>
        <v>0</v>
      </c>
      <c r="I169" s="13">
        <v>0</v>
      </c>
      <c r="J169" s="12">
        <f t="shared" si="8"/>
        <v>0</v>
      </c>
    </row>
    <row r="170" spans="1:10" ht="15.95" customHeight="1" x14ac:dyDescent="0.25">
      <c r="A170" s="68">
        <f>СВОД!$A170</f>
        <v>0</v>
      </c>
      <c r="B170" s="2">
        <v>147</v>
      </c>
      <c r="C170" s="23"/>
      <c r="D170" s="77">
        <f>Ноябрь!E170</f>
        <v>0</v>
      </c>
      <c r="E170" s="79"/>
      <c r="F170" s="8">
        <f t="shared" si="6"/>
        <v>0</v>
      </c>
      <c r="G170" s="31">
        <f>СВОД!$B$224</f>
        <v>0</v>
      </c>
      <c r="H170" s="8">
        <f t="shared" si="7"/>
        <v>0</v>
      </c>
      <c r="I170" s="13">
        <v>0</v>
      </c>
      <c r="J170" s="12">
        <f t="shared" si="8"/>
        <v>0</v>
      </c>
    </row>
    <row r="171" spans="1:10" ht="15.95" customHeight="1" x14ac:dyDescent="0.25">
      <c r="A171" s="68" t="str">
        <f>СВОД!$A171</f>
        <v>Еременко А. А.</v>
      </c>
      <c r="B171" s="3">
        <v>148</v>
      </c>
      <c r="C171" s="23"/>
      <c r="D171" s="77">
        <f>Ноябрь!E171</f>
        <v>0</v>
      </c>
      <c r="E171" s="79"/>
      <c r="F171" s="8">
        <f t="shared" si="6"/>
        <v>0</v>
      </c>
      <c r="G171" s="31">
        <f>СВОД!$B$224</f>
        <v>0</v>
      </c>
      <c r="H171" s="8">
        <f t="shared" si="7"/>
        <v>0</v>
      </c>
      <c r="I171" s="13">
        <v>0</v>
      </c>
      <c r="J171" s="12">
        <f t="shared" si="8"/>
        <v>0</v>
      </c>
    </row>
    <row r="172" spans="1:10" ht="15.95" customHeight="1" x14ac:dyDescent="0.25">
      <c r="A172" s="68" t="str">
        <f>СВОД!$A172</f>
        <v>Осипова М. И.</v>
      </c>
      <c r="B172" s="2">
        <v>149</v>
      </c>
      <c r="C172" s="23"/>
      <c r="D172" s="77">
        <f>Ноябрь!E172</f>
        <v>0</v>
      </c>
      <c r="E172" s="79"/>
      <c r="F172" s="8">
        <f t="shared" si="6"/>
        <v>0</v>
      </c>
      <c r="G172" s="31">
        <f>СВОД!$B$224</f>
        <v>0</v>
      </c>
      <c r="H172" s="8">
        <f t="shared" si="7"/>
        <v>0</v>
      </c>
      <c r="I172" s="13">
        <v>0</v>
      </c>
      <c r="J172" s="12">
        <f t="shared" si="8"/>
        <v>0</v>
      </c>
    </row>
    <row r="173" spans="1:10" ht="15.95" customHeight="1" x14ac:dyDescent="0.25">
      <c r="A173" s="68" t="str">
        <f>СВОД!$A173</f>
        <v>Осипова М. И.</v>
      </c>
      <c r="B173" s="2">
        <v>150</v>
      </c>
      <c r="C173" s="23"/>
      <c r="D173" s="77">
        <f>Ноябрь!E173</f>
        <v>0</v>
      </c>
      <c r="E173" s="79"/>
      <c r="F173" s="8">
        <f t="shared" si="6"/>
        <v>0</v>
      </c>
      <c r="G173" s="31">
        <f>СВОД!$B$224</f>
        <v>0</v>
      </c>
      <c r="H173" s="8">
        <f t="shared" si="7"/>
        <v>0</v>
      </c>
      <c r="I173" s="13">
        <v>0</v>
      </c>
      <c r="J173" s="12">
        <f t="shared" si="8"/>
        <v>0</v>
      </c>
    </row>
    <row r="174" spans="1:10" ht="15.95" customHeight="1" x14ac:dyDescent="0.25">
      <c r="A174" s="68" t="str">
        <f>СВОД!$A174</f>
        <v>Тепикин С.В.</v>
      </c>
      <c r="B174" s="2">
        <v>151</v>
      </c>
      <c r="C174" s="23"/>
      <c r="D174" s="77">
        <f>Ноябрь!E174</f>
        <v>0</v>
      </c>
      <c r="E174" s="79"/>
      <c r="F174" s="8">
        <f t="shared" si="6"/>
        <v>0</v>
      </c>
      <c r="G174" s="31">
        <f>СВОД!$B$224</f>
        <v>0</v>
      </c>
      <c r="H174" s="8">
        <f t="shared" si="7"/>
        <v>0</v>
      </c>
      <c r="I174" s="13">
        <v>0</v>
      </c>
      <c r="J174" s="12">
        <f t="shared" si="8"/>
        <v>0</v>
      </c>
    </row>
    <row r="175" spans="1:10" ht="15.95" customHeight="1" x14ac:dyDescent="0.25">
      <c r="A175" s="68" t="str">
        <f>СВОД!$A175</f>
        <v>Шендарова Л. Н.</v>
      </c>
      <c r="B175" s="2">
        <v>152</v>
      </c>
      <c r="C175" s="23"/>
      <c r="D175" s="77">
        <f>Ноябрь!E175</f>
        <v>0</v>
      </c>
      <c r="E175" s="79"/>
      <c r="F175" s="8">
        <f t="shared" si="6"/>
        <v>0</v>
      </c>
      <c r="G175" s="31">
        <f>СВОД!$B$224</f>
        <v>0</v>
      </c>
      <c r="H175" s="8">
        <f t="shared" si="7"/>
        <v>0</v>
      </c>
      <c r="I175" s="13">
        <v>0</v>
      </c>
      <c r="J175" s="12">
        <f t="shared" si="8"/>
        <v>0</v>
      </c>
    </row>
    <row r="176" spans="1:10" ht="15.95" customHeight="1" x14ac:dyDescent="0.25">
      <c r="A176" s="68" t="str">
        <f>СВОД!$A176</f>
        <v>Шевкунова Е. Ю.</v>
      </c>
      <c r="B176" s="2">
        <v>153</v>
      </c>
      <c r="C176" s="23"/>
      <c r="D176" s="77">
        <f>Ноябрь!E176</f>
        <v>0</v>
      </c>
      <c r="E176" s="79"/>
      <c r="F176" s="8">
        <f t="shared" si="6"/>
        <v>0</v>
      </c>
      <c r="G176" s="31">
        <f>СВОД!$B$224</f>
        <v>0</v>
      </c>
      <c r="H176" s="8">
        <f t="shared" si="7"/>
        <v>0</v>
      </c>
      <c r="I176" s="13">
        <v>0</v>
      </c>
      <c r="J176" s="12">
        <f t="shared" si="8"/>
        <v>0</v>
      </c>
    </row>
    <row r="177" spans="1:10" ht="15.95" customHeight="1" x14ac:dyDescent="0.25">
      <c r="A177" s="68">
        <f>СВОД!$A177</f>
        <v>0</v>
      </c>
      <c r="B177" s="2">
        <v>153</v>
      </c>
      <c r="C177" s="3" t="s">
        <v>120</v>
      </c>
      <c r="D177" s="77">
        <f>Ноябрь!E177</f>
        <v>0</v>
      </c>
      <c r="E177" s="79"/>
      <c r="F177" s="8">
        <f t="shared" si="6"/>
        <v>0</v>
      </c>
      <c r="G177" s="31">
        <f>СВОД!$B$224</f>
        <v>0</v>
      </c>
      <c r="H177" s="8">
        <f t="shared" si="7"/>
        <v>0</v>
      </c>
      <c r="I177" s="13">
        <v>0</v>
      </c>
      <c r="J177" s="12">
        <f t="shared" si="8"/>
        <v>0</v>
      </c>
    </row>
    <row r="178" spans="1:10" ht="15.95" customHeight="1" x14ac:dyDescent="0.25">
      <c r="A178" s="68" t="str">
        <f>СВОД!$A178</f>
        <v>Мошенец Т. М.</v>
      </c>
      <c r="B178" s="2">
        <v>154</v>
      </c>
      <c r="C178" s="23"/>
      <c r="D178" s="77">
        <f>Ноябрь!E178</f>
        <v>0</v>
      </c>
      <c r="E178" s="79"/>
      <c r="F178" s="8">
        <f t="shared" si="6"/>
        <v>0</v>
      </c>
      <c r="G178" s="31">
        <f>СВОД!$B$224</f>
        <v>0</v>
      </c>
      <c r="H178" s="8">
        <f t="shared" si="7"/>
        <v>0</v>
      </c>
      <c r="I178" s="13">
        <v>0</v>
      </c>
      <c r="J178" s="12">
        <f t="shared" si="8"/>
        <v>0</v>
      </c>
    </row>
    <row r="179" spans="1:10" ht="15.95" customHeight="1" x14ac:dyDescent="0.25">
      <c r="A179" s="68" t="str">
        <f>СВОД!$A179</f>
        <v>Круглова Е. В.</v>
      </c>
      <c r="B179" s="2">
        <v>155</v>
      </c>
      <c r="C179" s="23"/>
      <c r="D179" s="77">
        <f>Ноябрь!E179</f>
        <v>0</v>
      </c>
      <c r="E179" s="79"/>
      <c r="F179" s="8">
        <f t="shared" si="6"/>
        <v>0</v>
      </c>
      <c r="G179" s="31">
        <f>СВОД!$B$224</f>
        <v>0</v>
      </c>
      <c r="H179" s="8">
        <f t="shared" si="7"/>
        <v>0</v>
      </c>
      <c r="I179" s="13">
        <v>0</v>
      </c>
      <c r="J179" s="12">
        <f t="shared" si="8"/>
        <v>0</v>
      </c>
    </row>
    <row r="180" spans="1:10" ht="15.95" customHeight="1" x14ac:dyDescent="0.25">
      <c r="A180" s="68" t="str">
        <f>СВОД!$A180</f>
        <v>Лаврентьев И. М.</v>
      </c>
      <c r="B180" s="2">
        <v>156</v>
      </c>
      <c r="C180" s="23"/>
      <c r="D180" s="77">
        <f>Ноябрь!E180</f>
        <v>0</v>
      </c>
      <c r="E180" s="79"/>
      <c r="F180" s="8">
        <f t="shared" si="6"/>
        <v>0</v>
      </c>
      <c r="G180" s="31">
        <f>СВОД!$B$224</f>
        <v>0</v>
      </c>
      <c r="H180" s="8">
        <f t="shared" si="7"/>
        <v>0</v>
      </c>
      <c r="I180" s="13">
        <v>0</v>
      </c>
      <c r="J180" s="12">
        <f t="shared" si="8"/>
        <v>0</v>
      </c>
    </row>
    <row r="181" spans="1:10" ht="15.95" customHeight="1" x14ac:dyDescent="0.25">
      <c r="A181" s="68" t="str">
        <f>СВОД!$A181</f>
        <v>Рачек Л.И.</v>
      </c>
      <c r="B181" s="2">
        <v>157</v>
      </c>
      <c r="C181" s="23"/>
      <c r="D181" s="77">
        <f>Ноябрь!E181</f>
        <v>0</v>
      </c>
      <c r="E181" s="79"/>
      <c r="F181" s="8">
        <f t="shared" si="6"/>
        <v>0</v>
      </c>
      <c r="G181" s="31">
        <f>СВОД!$B$224</f>
        <v>0</v>
      </c>
      <c r="H181" s="8">
        <f t="shared" si="7"/>
        <v>0</v>
      </c>
      <c r="I181" s="13">
        <v>0</v>
      </c>
      <c r="J181" s="12">
        <f t="shared" si="8"/>
        <v>0</v>
      </c>
    </row>
    <row r="182" spans="1:10" ht="15.95" customHeight="1" x14ac:dyDescent="0.25">
      <c r="A182" s="68" t="str">
        <f>СВОД!$A182</f>
        <v>Кривоносов О. В.</v>
      </c>
      <c r="B182" s="2">
        <v>158</v>
      </c>
      <c r="C182" s="23"/>
      <c r="D182" s="77">
        <f>Ноябрь!E182</f>
        <v>0</v>
      </c>
      <c r="E182" s="79"/>
      <c r="F182" s="8">
        <f t="shared" si="6"/>
        <v>0</v>
      </c>
      <c r="G182" s="31">
        <f>СВОД!$B$224</f>
        <v>0</v>
      </c>
      <c r="H182" s="8">
        <f t="shared" si="7"/>
        <v>0</v>
      </c>
      <c r="I182" s="13">
        <v>0</v>
      </c>
      <c r="J182" s="12">
        <f t="shared" si="8"/>
        <v>0</v>
      </c>
    </row>
    <row r="183" spans="1:10" ht="15.95" customHeight="1" x14ac:dyDescent="0.25">
      <c r="A183" s="68" t="str">
        <f>СВОД!$A183</f>
        <v>Рулева И. Ю.</v>
      </c>
      <c r="B183" s="2">
        <v>159</v>
      </c>
      <c r="C183" s="23"/>
      <c r="D183" s="77">
        <f>Ноябрь!E183</f>
        <v>0</v>
      </c>
      <c r="E183" s="79"/>
      <c r="F183" s="8">
        <f t="shared" si="6"/>
        <v>0</v>
      </c>
      <c r="G183" s="31">
        <f>СВОД!$B$224</f>
        <v>0</v>
      </c>
      <c r="H183" s="8">
        <f t="shared" si="7"/>
        <v>0</v>
      </c>
      <c r="I183" s="13">
        <v>0</v>
      </c>
      <c r="J183" s="12">
        <f t="shared" si="8"/>
        <v>0</v>
      </c>
    </row>
    <row r="184" spans="1:10" ht="15.95" customHeight="1" x14ac:dyDescent="0.25">
      <c r="A184" s="68" t="str">
        <f>СВОД!$A184</f>
        <v>Артемов В. Г.</v>
      </c>
      <c r="B184" s="2">
        <v>160</v>
      </c>
      <c r="C184" s="23"/>
      <c r="D184" s="77">
        <f>Ноябрь!E184</f>
        <v>0</v>
      </c>
      <c r="E184" s="79"/>
      <c r="F184" s="8">
        <f t="shared" si="6"/>
        <v>0</v>
      </c>
      <c r="G184" s="31">
        <f>СВОД!$B$224</f>
        <v>0</v>
      </c>
      <c r="H184" s="8">
        <f t="shared" si="7"/>
        <v>0</v>
      </c>
      <c r="I184" s="13">
        <v>0</v>
      </c>
      <c r="J184" s="12">
        <f t="shared" si="8"/>
        <v>0</v>
      </c>
    </row>
    <row r="185" spans="1:10" ht="15.95" customHeight="1" x14ac:dyDescent="0.25">
      <c r="A185" s="68" t="str">
        <f>СВОД!$A185</f>
        <v>Артемов В. Г.</v>
      </c>
      <c r="B185" s="2">
        <v>161</v>
      </c>
      <c r="C185" s="23"/>
      <c r="D185" s="77">
        <f>Ноябрь!E185</f>
        <v>0</v>
      </c>
      <c r="E185" s="79"/>
      <c r="F185" s="8">
        <f t="shared" si="6"/>
        <v>0</v>
      </c>
      <c r="G185" s="31">
        <f>СВОД!$B$224</f>
        <v>0</v>
      </c>
      <c r="H185" s="8">
        <f t="shared" si="7"/>
        <v>0</v>
      </c>
      <c r="I185" s="13">
        <v>0</v>
      </c>
      <c r="J185" s="12">
        <f t="shared" si="8"/>
        <v>0</v>
      </c>
    </row>
    <row r="186" spans="1:10" ht="15.95" customHeight="1" x14ac:dyDescent="0.25">
      <c r="A186" s="68" t="str">
        <f>СВОД!$A186</f>
        <v>Шереметьев М. В.</v>
      </c>
      <c r="B186" s="2">
        <v>162</v>
      </c>
      <c r="C186" s="23"/>
      <c r="D186" s="77">
        <f>Ноябрь!E186</f>
        <v>0</v>
      </c>
      <c r="E186" s="79"/>
      <c r="F186" s="8">
        <f t="shared" si="6"/>
        <v>0</v>
      </c>
      <c r="G186" s="31">
        <f>СВОД!$B$224</f>
        <v>0</v>
      </c>
      <c r="H186" s="8">
        <f t="shared" si="7"/>
        <v>0</v>
      </c>
      <c r="I186" s="13">
        <v>0</v>
      </c>
      <c r="J186" s="12">
        <f t="shared" si="8"/>
        <v>0</v>
      </c>
    </row>
    <row r="187" spans="1:10" ht="15.95" customHeight="1" x14ac:dyDescent="0.25">
      <c r="A187" s="68" t="str">
        <f>СВОД!$A187</f>
        <v>Фролова Л. Н.</v>
      </c>
      <c r="B187" s="2">
        <v>163</v>
      </c>
      <c r="C187" s="23"/>
      <c r="D187" s="77">
        <f>Ноябрь!E187</f>
        <v>0</v>
      </c>
      <c r="E187" s="79"/>
      <c r="F187" s="8">
        <f t="shared" si="6"/>
        <v>0</v>
      </c>
      <c r="G187" s="31">
        <f>СВОД!$B$224</f>
        <v>0</v>
      </c>
      <c r="H187" s="8">
        <f t="shared" si="7"/>
        <v>0</v>
      </c>
      <c r="I187" s="13">
        <v>0</v>
      </c>
      <c r="J187" s="12">
        <f t="shared" si="8"/>
        <v>0</v>
      </c>
    </row>
    <row r="188" spans="1:10" ht="15.95" customHeight="1" x14ac:dyDescent="0.25">
      <c r="A188" s="68">
        <f>СВОД!$A188</f>
        <v>0</v>
      </c>
      <c r="B188" s="2">
        <v>164</v>
      </c>
      <c r="C188" s="23"/>
      <c r="D188" s="77">
        <f>Ноябрь!E188</f>
        <v>0</v>
      </c>
      <c r="E188" s="79"/>
      <c r="F188" s="8">
        <f t="shared" si="6"/>
        <v>0</v>
      </c>
      <c r="G188" s="31">
        <f>СВОД!$B$224</f>
        <v>0</v>
      </c>
      <c r="H188" s="8">
        <f t="shared" si="7"/>
        <v>0</v>
      </c>
      <c r="I188" s="13">
        <v>0</v>
      </c>
      <c r="J188" s="12">
        <f t="shared" si="8"/>
        <v>0</v>
      </c>
    </row>
    <row r="189" spans="1:10" ht="15.95" customHeight="1" x14ac:dyDescent="0.25">
      <c r="A189" s="68" t="str">
        <f>СВОД!$A189</f>
        <v>Шахомиров А. А.</v>
      </c>
      <c r="B189" s="2">
        <v>165</v>
      </c>
      <c r="C189" s="23"/>
      <c r="D189" s="77">
        <f>Ноябрь!E189</f>
        <v>0</v>
      </c>
      <c r="E189" s="79"/>
      <c r="F189" s="8">
        <f t="shared" si="6"/>
        <v>0</v>
      </c>
      <c r="G189" s="31">
        <f>СВОД!$B$224</f>
        <v>0</v>
      </c>
      <c r="H189" s="8">
        <f t="shared" si="7"/>
        <v>0</v>
      </c>
      <c r="I189" s="13">
        <v>0</v>
      </c>
      <c r="J189" s="12">
        <f t="shared" si="8"/>
        <v>0</v>
      </c>
    </row>
    <row r="190" spans="1:10" ht="15.95" customHeight="1" x14ac:dyDescent="0.25">
      <c r="A190" s="68" t="str">
        <f>СВОД!$A190</f>
        <v>Игнашкина М. А.</v>
      </c>
      <c r="B190" s="2">
        <v>166</v>
      </c>
      <c r="C190" s="23"/>
      <c r="D190" s="77">
        <f>Ноябрь!E190</f>
        <v>0</v>
      </c>
      <c r="E190" s="79"/>
      <c r="F190" s="8">
        <f t="shared" si="6"/>
        <v>0</v>
      </c>
      <c r="G190" s="31">
        <f>СВОД!$B$224</f>
        <v>0</v>
      </c>
      <c r="H190" s="8">
        <f t="shared" si="7"/>
        <v>0</v>
      </c>
      <c r="I190" s="13">
        <v>0</v>
      </c>
      <c r="J190" s="12">
        <f t="shared" si="8"/>
        <v>0</v>
      </c>
    </row>
    <row r="191" spans="1:10" ht="15.95" customHeight="1" x14ac:dyDescent="0.25">
      <c r="A191" s="68" t="str">
        <f>СВОД!$A191</f>
        <v>Воронова О.А.</v>
      </c>
      <c r="B191" s="2">
        <v>167</v>
      </c>
      <c r="C191" s="23"/>
      <c r="D191" s="77">
        <f>Ноябрь!E191</f>
        <v>0</v>
      </c>
      <c r="E191" s="79"/>
      <c r="F191" s="8">
        <f t="shared" si="6"/>
        <v>0</v>
      </c>
      <c r="G191" s="31">
        <f>СВОД!$B$224</f>
        <v>0</v>
      </c>
      <c r="H191" s="8">
        <f t="shared" si="7"/>
        <v>0</v>
      </c>
      <c r="I191" s="13">
        <v>0</v>
      </c>
      <c r="J191" s="12">
        <f t="shared" si="8"/>
        <v>0</v>
      </c>
    </row>
    <row r="192" spans="1:10" ht="15.95" customHeight="1" x14ac:dyDescent="0.25">
      <c r="A192" s="68" t="str">
        <f>СВОД!$A192</f>
        <v>Ишова Л. И.</v>
      </c>
      <c r="B192" s="2">
        <v>168</v>
      </c>
      <c r="C192" s="23"/>
      <c r="D192" s="77">
        <f>Ноябрь!E192</f>
        <v>0</v>
      </c>
      <c r="E192" s="79"/>
      <c r="F192" s="8">
        <f t="shared" si="6"/>
        <v>0</v>
      </c>
      <c r="G192" s="31">
        <f>СВОД!$B$224</f>
        <v>0</v>
      </c>
      <c r="H192" s="8">
        <f t="shared" si="7"/>
        <v>0</v>
      </c>
      <c r="I192" s="13">
        <v>0</v>
      </c>
      <c r="J192" s="12">
        <f t="shared" si="8"/>
        <v>0</v>
      </c>
    </row>
    <row r="193" spans="1:10" ht="15.95" customHeight="1" x14ac:dyDescent="0.25">
      <c r="A193" s="68" t="str">
        <f>СВОД!$A193</f>
        <v>Шукевич О. И.</v>
      </c>
      <c r="B193" s="2">
        <v>169</v>
      </c>
      <c r="C193" s="23"/>
      <c r="D193" s="77">
        <f>Ноябрь!E193</f>
        <v>0</v>
      </c>
      <c r="E193" s="79"/>
      <c r="F193" s="8">
        <f t="shared" si="6"/>
        <v>0</v>
      </c>
      <c r="G193" s="31">
        <f>СВОД!$B$224</f>
        <v>0</v>
      </c>
      <c r="H193" s="8">
        <f t="shared" si="7"/>
        <v>0</v>
      </c>
      <c r="I193" s="13">
        <v>0</v>
      </c>
      <c r="J193" s="12">
        <f t="shared" si="8"/>
        <v>0</v>
      </c>
    </row>
    <row r="194" spans="1:10" ht="15.95" customHeight="1" x14ac:dyDescent="0.25">
      <c r="A194" s="68" t="str">
        <f>СВОД!$A194</f>
        <v>Шукевич О. И.</v>
      </c>
      <c r="B194" s="2">
        <v>169</v>
      </c>
      <c r="C194" s="3" t="s">
        <v>120</v>
      </c>
      <c r="D194" s="77">
        <f>Ноябрь!E194</f>
        <v>0</v>
      </c>
      <c r="E194" s="79"/>
      <c r="F194" s="8">
        <f t="shared" si="6"/>
        <v>0</v>
      </c>
      <c r="G194" s="31">
        <f>СВОД!$B$224</f>
        <v>0</v>
      </c>
      <c r="H194" s="8">
        <f t="shared" si="7"/>
        <v>0</v>
      </c>
      <c r="I194" s="13">
        <v>0</v>
      </c>
      <c r="J194" s="12">
        <f t="shared" si="8"/>
        <v>0</v>
      </c>
    </row>
    <row r="195" spans="1:10" ht="15.95" customHeight="1" x14ac:dyDescent="0.25">
      <c r="A195" s="68">
        <f>СВОД!$A195</f>
        <v>0</v>
      </c>
      <c r="B195" s="2">
        <v>170</v>
      </c>
      <c r="C195" s="23"/>
      <c r="D195" s="77">
        <f>Ноябрь!E195</f>
        <v>0</v>
      </c>
      <c r="E195" s="79"/>
      <c r="F195" s="8">
        <f t="shared" si="6"/>
        <v>0</v>
      </c>
      <c r="G195" s="31">
        <f>СВОД!$B$224</f>
        <v>0</v>
      </c>
      <c r="H195" s="8">
        <f t="shared" si="7"/>
        <v>0</v>
      </c>
      <c r="I195" s="13">
        <v>0</v>
      </c>
      <c r="J195" s="12">
        <f t="shared" si="8"/>
        <v>0</v>
      </c>
    </row>
    <row r="196" spans="1:10" ht="15.95" customHeight="1" x14ac:dyDescent="0.25">
      <c r="A196" s="68">
        <f>СВОД!$A196</f>
        <v>0</v>
      </c>
      <c r="B196" s="2">
        <v>171</v>
      </c>
      <c r="C196" s="23"/>
      <c r="D196" s="77">
        <f>Ноябрь!E196</f>
        <v>0</v>
      </c>
      <c r="E196" s="79"/>
      <c r="F196" s="8">
        <f t="shared" ref="F196:F207" si="9">E196-D196</f>
        <v>0</v>
      </c>
      <c r="G196" s="31">
        <f>СВОД!$B$224</f>
        <v>0</v>
      </c>
      <c r="H196" s="8">
        <f t="shared" ref="H196:H211" si="10">F196*G196</f>
        <v>0</v>
      </c>
      <c r="I196" s="13">
        <v>0</v>
      </c>
      <c r="J196" s="12">
        <f t="shared" ref="J196:J211" si="11">H196-I196</f>
        <v>0</v>
      </c>
    </row>
    <row r="197" spans="1:10" ht="15.95" customHeight="1" x14ac:dyDescent="0.25">
      <c r="A197" s="68">
        <f>СВОД!$A197</f>
        <v>0</v>
      </c>
      <c r="B197" s="2">
        <v>172</v>
      </c>
      <c r="C197" s="23"/>
      <c r="D197" s="77">
        <f>Ноябрь!E197</f>
        <v>0</v>
      </c>
      <c r="E197" s="79"/>
      <c r="F197" s="8">
        <f t="shared" si="9"/>
        <v>0</v>
      </c>
      <c r="G197" s="31">
        <f>СВОД!$B$224</f>
        <v>0</v>
      </c>
      <c r="H197" s="8">
        <f t="shared" si="10"/>
        <v>0</v>
      </c>
      <c r="I197" s="13">
        <v>0</v>
      </c>
      <c r="J197" s="12">
        <f t="shared" si="11"/>
        <v>0</v>
      </c>
    </row>
    <row r="198" spans="1:10" ht="15.95" customHeight="1" x14ac:dyDescent="0.25">
      <c r="A198" s="68">
        <f>СВОД!$A198</f>
        <v>0</v>
      </c>
      <c r="B198" s="2">
        <v>173</v>
      </c>
      <c r="C198" s="23"/>
      <c r="D198" s="77">
        <f>Ноябрь!E198</f>
        <v>0</v>
      </c>
      <c r="E198" s="79"/>
      <c r="F198" s="8">
        <f t="shared" si="9"/>
        <v>0</v>
      </c>
      <c r="G198" s="31">
        <f>СВОД!$B$224</f>
        <v>0</v>
      </c>
      <c r="H198" s="8">
        <f t="shared" si="10"/>
        <v>0</v>
      </c>
      <c r="I198" s="13">
        <v>0</v>
      </c>
      <c r="J198" s="12">
        <f t="shared" si="11"/>
        <v>0</v>
      </c>
    </row>
    <row r="199" spans="1:10" ht="15.95" customHeight="1" x14ac:dyDescent="0.25">
      <c r="A199" s="68">
        <f>СВОД!$A199</f>
        <v>0</v>
      </c>
      <c r="B199" s="2">
        <v>174</v>
      </c>
      <c r="C199" s="23"/>
      <c r="D199" s="77">
        <f>Ноябрь!E199</f>
        <v>0</v>
      </c>
      <c r="E199" s="79"/>
      <c r="F199" s="8">
        <f t="shared" si="9"/>
        <v>0</v>
      </c>
      <c r="G199" s="31">
        <f>СВОД!$B$224</f>
        <v>0</v>
      </c>
      <c r="H199" s="8">
        <f t="shared" si="10"/>
        <v>0</v>
      </c>
      <c r="I199" s="13">
        <v>0</v>
      </c>
      <c r="J199" s="12">
        <f t="shared" si="11"/>
        <v>0</v>
      </c>
    </row>
    <row r="200" spans="1:10" ht="15.95" customHeight="1" x14ac:dyDescent="0.25">
      <c r="A200" s="68" t="str">
        <f>СВОД!$A200</f>
        <v>Колесникова О. В.</v>
      </c>
      <c r="B200" s="2">
        <v>175</v>
      </c>
      <c r="C200" s="23"/>
      <c r="D200" s="77">
        <f>Ноябрь!E200</f>
        <v>0</v>
      </c>
      <c r="E200" s="79"/>
      <c r="F200" s="8">
        <f t="shared" si="9"/>
        <v>0</v>
      </c>
      <c r="G200" s="31">
        <f>СВОД!$B$224</f>
        <v>0</v>
      </c>
      <c r="H200" s="8">
        <f t="shared" si="10"/>
        <v>0</v>
      </c>
      <c r="I200" s="13">
        <v>0</v>
      </c>
      <c r="J200" s="12">
        <f t="shared" si="11"/>
        <v>0</v>
      </c>
    </row>
    <row r="201" spans="1:10" ht="15.95" customHeight="1" x14ac:dyDescent="0.25">
      <c r="A201" s="68">
        <f>СВОД!$A201</f>
        <v>0</v>
      </c>
      <c r="B201" s="2">
        <v>176</v>
      </c>
      <c r="C201" s="23"/>
      <c r="D201" s="77">
        <f>Ноябрь!E201</f>
        <v>0</v>
      </c>
      <c r="E201" s="79"/>
      <c r="F201" s="8">
        <f t="shared" si="9"/>
        <v>0</v>
      </c>
      <c r="G201" s="31">
        <f>СВОД!$B$224</f>
        <v>0</v>
      </c>
      <c r="H201" s="8">
        <f t="shared" si="10"/>
        <v>0</v>
      </c>
      <c r="I201" s="13">
        <v>0</v>
      </c>
      <c r="J201" s="12">
        <f t="shared" si="11"/>
        <v>0</v>
      </c>
    </row>
    <row r="202" spans="1:10" ht="15.95" customHeight="1" x14ac:dyDescent="0.25">
      <c r="A202" s="68" t="str">
        <f>СВОД!$A202</f>
        <v>Певнева А. М.</v>
      </c>
      <c r="B202" s="2">
        <v>177</v>
      </c>
      <c r="C202" s="23"/>
      <c r="D202" s="77">
        <f>Ноябрь!E202</f>
        <v>0</v>
      </c>
      <c r="E202" s="79"/>
      <c r="F202" s="8">
        <f t="shared" si="9"/>
        <v>0</v>
      </c>
      <c r="G202" s="31">
        <f>СВОД!$B$224</f>
        <v>0</v>
      </c>
      <c r="H202" s="8">
        <f t="shared" si="10"/>
        <v>0</v>
      </c>
      <c r="I202" s="13">
        <v>0</v>
      </c>
      <c r="J202" s="12">
        <f t="shared" si="11"/>
        <v>0</v>
      </c>
    </row>
    <row r="203" spans="1:10" ht="15.95" customHeight="1" x14ac:dyDescent="0.25">
      <c r="A203" s="68">
        <f>СВОД!$A203</f>
        <v>0</v>
      </c>
      <c r="B203" s="2">
        <v>178</v>
      </c>
      <c r="C203" s="23"/>
      <c r="D203" s="77">
        <f>Ноябрь!E203</f>
        <v>0</v>
      </c>
      <c r="E203" s="79"/>
      <c r="F203" s="8">
        <f t="shared" si="9"/>
        <v>0</v>
      </c>
      <c r="G203" s="31">
        <f>СВОД!$B$224</f>
        <v>0</v>
      </c>
      <c r="H203" s="8">
        <f t="shared" si="10"/>
        <v>0</v>
      </c>
      <c r="I203" s="13">
        <v>0</v>
      </c>
      <c r="J203" s="12">
        <f t="shared" si="11"/>
        <v>0</v>
      </c>
    </row>
    <row r="204" spans="1:10" ht="15.95" customHeight="1" x14ac:dyDescent="0.25">
      <c r="A204" s="68" t="str">
        <f>СВОД!$A204</f>
        <v>Маркозян А.А.</v>
      </c>
      <c r="B204" s="2">
        <v>178</v>
      </c>
      <c r="C204" s="3" t="s">
        <v>120</v>
      </c>
      <c r="D204" s="77">
        <f>Ноябрь!E204</f>
        <v>0</v>
      </c>
      <c r="E204" s="79"/>
      <c r="F204" s="8">
        <f t="shared" si="9"/>
        <v>0</v>
      </c>
      <c r="G204" s="31">
        <f>СВОД!$B$224</f>
        <v>0</v>
      </c>
      <c r="H204" s="8">
        <f t="shared" si="10"/>
        <v>0</v>
      </c>
      <c r="I204" s="13">
        <v>0</v>
      </c>
      <c r="J204" s="12">
        <f t="shared" si="11"/>
        <v>0</v>
      </c>
    </row>
    <row r="205" spans="1:10" ht="15.95" customHeight="1" x14ac:dyDescent="0.25">
      <c r="A205" s="68" t="str">
        <f>СВОД!$A205</f>
        <v>Жуков А. Р.</v>
      </c>
      <c r="B205" s="3">
        <v>179</v>
      </c>
      <c r="C205" s="23"/>
      <c r="D205" s="77">
        <f>Ноябрь!E205</f>
        <v>0</v>
      </c>
      <c r="E205" s="79"/>
      <c r="F205" s="8">
        <f t="shared" si="9"/>
        <v>0</v>
      </c>
      <c r="G205" s="31">
        <f>СВОД!$B$224</f>
        <v>0</v>
      </c>
      <c r="H205" s="8">
        <f t="shared" si="10"/>
        <v>0</v>
      </c>
      <c r="I205" s="13">
        <v>0</v>
      </c>
      <c r="J205" s="12">
        <f t="shared" si="11"/>
        <v>0</v>
      </c>
    </row>
    <row r="206" spans="1:10" ht="15.95" customHeight="1" x14ac:dyDescent="0.25">
      <c r="A206" s="68" t="str">
        <f>СВОД!$A206</f>
        <v>Артемов В. Г.</v>
      </c>
      <c r="B206" s="2">
        <v>180</v>
      </c>
      <c r="C206" s="23"/>
      <c r="D206" s="77">
        <f>Ноябрь!E206</f>
        <v>0</v>
      </c>
      <c r="E206" s="79"/>
      <c r="F206" s="8">
        <f t="shared" si="9"/>
        <v>0</v>
      </c>
      <c r="G206" s="31">
        <f>СВОД!$B$224</f>
        <v>0</v>
      </c>
      <c r="H206" s="8">
        <f t="shared" si="10"/>
        <v>0</v>
      </c>
      <c r="I206" s="13">
        <v>0</v>
      </c>
      <c r="J206" s="12">
        <f t="shared" si="11"/>
        <v>0</v>
      </c>
    </row>
    <row r="207" spans="1:10" ht="15.95" customHeight="1" x14ac:dyDescent="0.25">
      <c r="A207" s="93" t="str">
        <f>СВОД!$A207</f>
        <v>Нуждина С. А.</v>
      </c>
      <c r="B207" s="2">
        <v>181</v>
      </c>
      <c r="C207" s="94"/>
      <c r="D207" s="77">
        <f>Ноябрь!E207</f>
        <v>0</v>
      </c>
      <c r="E207" s="79"/>
      <c r="F207" s="96">
        <f t="shared" si="9"/>
        <v>0</v>
      </c>
      <c r="G207" s="31">
        <f>СВОД!$B$224</f>
        <v>0</v>
      </c>
      <c r="H207" s="96">
        <f t="shared" si="10"/>
        <v>0</v>
      </c>
      <c r="I207" s="13">
        <v>0</v>
      </c>
      <c r="J207" s="97">
        <f t="shared" si="11"/>
        <v>0</v>
      </c>
    </row>
    <row r="208" spans="1:10" ht="15.75" customHeight="1" x14ac:dyDescent="0.25">
      <c r="A208" s="90" t="str">
        <f>СВОД!$A208</f>
        <v>Административное здание</v>
      </c>
      <c r="B208" s="91"/>
      <c r="C208" s="91"/>
      <c r="D208" s="77">
        <f>Ноябрь!E208</f>
        <v>0</v>
      </c>
      <c r="E208" s="92"/>
      <c r="F208" s="8">
        <f>E208-D208</f>
        <v>0</v>
      </c>
      <c r="G208" s="31">
        <f>СВОД!$B$224</f>
        <v>0</v>
      </c>
      <c r="H208" s="8">
        <f t="shared" si="10"/>
        <v>0</v>
      </c>
      <c r="I208" s="38">
        <v>0</v>
      </c>
      <c r="J208" s="12">
        <f t="shared" si="11"/>
        <v>0</v>
      </c>
    </row>
    <row r="209" spans="1:10" ht="15.75" x14ac:dyDescent="0.25">
      <c r="A209" s="70" t="str">
        <f>СВОД!$A209</f>
        <v>КПП № 2</v>
      </c>
      <c r="B209" s="27"/>
      <c r="C209" s="27"/>
      <c r="D209" s="77">
        <f>Ноябрь!E209</f>
        <v>0</v>
      </c>
      <c r="E209" s="83"/>
      <c r="F209" s="8">
        <f>E209-D209</f>
        <v>0</v>
      </c>
      <c r="G209" s="31">
        <f>СВОД!$B$224</f>
        <v>0</v>
      </c>
      <c r="H209" s="8">
        <f t="shared" si="10"/>
        <v>0</v>
      </c>
      <c r="I209" s="13">
        <v>0</v>
      </c>
      <c r="J209" s="12">
        <f t="shared" si="11"/>
        <v>0</v>
      </c>
    </row>
    <row r="210" spans="1:10" ht="15.75" x14ac:dyDescent="0.25">
      <c r="A210" s="70" t="str">
        <f>СВОД!$A210</f>
        <v>Строительный городок</v>
      </c>
      <c r="B210" s="27"/>
      <c r="C210" s="27"/>
      <c r="D210" s="77">
        <f>Ноябрь!E210</f>
        <v>0</v>
      </c>
      <c r="E210" s="83"/>
      <c r="F210" s="8">
        <f t="shared" ref="F210:F211" si="12">E210-D210</f>
        <v>0</v>
      </c>
      <c r="G210" s="31">
        <f>СВОД!$B$224</f>
        <v>0</v>
      </c>
      <c r="H210" s="8">
        <f t="shared" si="10"/>
        <v>0</v>
      </c>
      <c r="I210" s="13">
        <v>0</v>
      </c>
      <c r="J210" s="12">
        <f t="shared" si="11"/>
        <v>0</v>
      </c>
    </row>
    <row r="211" spans="1:10" ht="16.5" thickBot="1" x14ac:dyDescent="0.3">
      <c r="A211" s="71" t="str">
        <f>СВОД!$A211</f>
        <v>Уличное освещение</v>
      </c>
      <c r="B211" s="20"/>
      <c r="C211" s="20"/>
      <c r="D211" s="77">
        <f>Ноябрь!E211</f>
        <v>0</v>
      </c>
      <c r="E211" s="85"/>
      <c r="F211" s="58">
        <f t="shared" si="12"/>
        <v>0</v>
      </c>
      <c r="G211" s="31">
        <f>СВОД!$B$224</f>
        <v>0</v>
      </c>
      <c r="H211" s="58">
        <f t="shared" si="10"/>
        <v>0</v>
      </c>
      <c r="I211" s="59">
        <v>0</v>
      </c>
      <c r="J211" s="60">
        <f t="shared" si="11"/>
        <v>0</v>
      </c>
    </row>
    <row r="212" spans="1:10" ht="16.5" hidden="1" thickBot="1" x14ac:dyDescent="0.3">
      <c r="A212" s="72"/>
      <c r="B212" s="45"/>
      <c r="C212" s="45"/>
      <c r="D212" s="46"/>
      <c r="E212" s="46"/>
      <c r="F212" s="46"/>
      <c r="G212" s="86"/>
      <c r="H212" s="46"/>
      <c r="I212" s="46"/>
      <c r="J212" s="46"/>
    </row>
    <row r="213" spans="1:10" ht="35.25" customHeight="1" thickBot="1" x14ac:dyDescent="0.3">
      <c r="A213" s="118" t="s">
        <v>126</v>
      </c>
      <c r="B213" s="119"/>
      <c r="C213" s="119"/>
      <c r="D213" s="119"/>
      <c r="E213" s="119"/>
      <c r="F213" s="39">
        <f>SUM(F2:F211)</f>
        <v>0</v>
      </c>
      <c r="G213" s="106"/>
      <c r="H213" s="41">
        <f>SUM(H2:H212)</f>
        <v>0</v>
      </c>
      <c r="I213" s="41">
        <f>SUM(I2:I212)</f>
        <v>4000</v>
      </c>
      <c r="J213" s="41">
        <f>SUM(J2:J211)</f>
        <v>-4000</v>
      </c>
    </row>
  </sheetData>
  <autoFilter ref="A1:J137">
    <sortState ref="A5:P133">
      <sortCondition ref="B3"/>
    </sortState>
  </autoFilter>
  <mergeCells count="1">
    <mergeCell ref="A213:E2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СВОД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Slava-PC</dc:creator>
  <cp:lastModifiedBy>_</cp:lastModifiedBy>
  <cp:lastPrinted>2013-10-22T06:40:15Z</cp:lastPrinted>
  <dcterms:created xsi:type="dcterms:W3CDTF">2013-09-24T11:53:26Z</dcterms:created>
  <dcterms:modified xsi:type="dcterms:W3CDTF">2013-11-18T07:34:48Z</dcterms:modified>
</cp:coreProperties>
</file>